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38" i="1"/>
  <c r="J195" i="1"/>
  <c r="J176" i="1"/>
  <c r="L176" i="1"/>
  <c r="L138" i="1"/>
  <c r="F195" i="1"/>
  <c r="I100" i="1"/>
  <c r="H100" i="1"/>
  <c r="I157" i="1"/>
  <c r="H43" i="1"/>
  <c r="J100" i="1"/>
  <c r="J43" i="1"/>
  <c r="G62" i="1"/>
  <c r="H176" i="1"/>
  <c r="I176" i="1"/>
  <c r="H157" i="1"/>
  <c r="G43" i="1"/>
  <c r="I43" i="1"/>
  <c r="H62" i="1"/>
  <c r="J157" i="1"/>
  <c r="G176" i="1"/>
  <c r="H119" i="1"/>
  <c r="G119" i="1"/>
  <c r="I119" i="1"/>
  <c r="F81" i="1"/>
  <c r="H81" i="1"/>
  <c r="L24" i="1"/>
  <c r="F119" i="1"/>
  <c r="H195" i="1"/>
  <c r="H138" i="1"/>
  <c r="G157" i="1"/>
  <c r="G24" i="1"/>
  <c r="H24" i="1"/>
  <c r="L81" i="1"/>
  <c r="F157" i="1"/>
  <c r="J119" i="1"/>
  <c r="F176" i="1"/>
  <c r="L119" i="1"/>
  <c r="F62" i="1"/>
  <c r="J62" i="1"/>
  <c r="L43" i="1"/>
  <c r="F24" i="1"/>
  <c r="G81" i="1"/>
  <c r="I62" i="1"/>
  <c r="L62" i="1"/>
  <c r="L157" i="1"/>
  <c r="F100" i="1"/>
  <c r="G100" i="1"/>
  <c r="L100" i="1"/>
  <c r="I81" i="1"/>
  <c r="J81" i="1"/>
  <c r="F43" i="1"/>
  <c r="I24" i="1"/>
  <c r="J24" i="1"/>
  <c r="H196" i="1" l="1"/>
  <c r="G196" i="1"/>
  <c r="L196" i="1"/>
  <c r="F196" i="1"/>
  <c r="J196" i="1"/>
  <c r="I196" i="1"/>
</calcChain>
</file>

<file path=xl/sharedStrings.xml><?xml version="1.0" encoding="utf-8"?>
<sst xmlns="http://schemas.openxmlformats.org/spreadsheetml/2006/main" count="365" uniqueCount="106">
  <si>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</si>
  <si>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</si>
  <si>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</si>
  <si>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</si>
  <si>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</si>
  <si>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</si>
  <si>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</si>
  <si>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</si>
  <si>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</si>
  <si>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</si>
  <si>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</si>
  <si>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</si>
  <si>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</si>
  <si>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</si>
  <si>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</si>
  <si>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</si>
  <si>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</si>
  <si>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</si>
  <si>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</si>
  <si>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</si>
  <si>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</si>
  <si>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</si>
  <si>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</si>
  <si>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</si>
  <si>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</si>
  <si>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</si>
  <si>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</si>
  <si>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</si>
  <si>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</si>
  <si>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</si>
  <si>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</si>
  <si>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</si>
  <si>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</si>
  <si>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</si>
  <si>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</si>
  <si>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</si>
  <si>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</si>
  <si>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</si>
  <si>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</si>
  <si>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г.Коряжмы"</t>
  </si>
  <si>
    <t>Директор</t>
  </si>
  <si>
    <t>Здравомыслова Е.В.</t>
  </si>
  <si>
    <t>СУП ГОРОХОВЫЙ</t>
  </si>
  <si>
    <t>ХЛЕБ ПШЕНИЧНЫЙ</t>
  </si>
  <si>
    <t xml:space="preserve">ПЮРЕ КАРТОФЕЛЬНОЕ </t>
  </si>
  <si>
    <t xml:space="preserve">ГРЕЧА  ОТВАРНАЯ </t>
  </si>
  <si>
    <t xml:space="preserve">КОТЛЕТЫ  НЕЖНЫЕ </t>
  </si>
  <si>
    <t>СУП КАРТОФЕЛЬНЫЙ С ВЕРМИШЕЛЬЮ</t>
  </si>
  <si>
    <t>ХЛЕБ ЦЕЛЕБНЫЙ</t>
  </si>
  <si>
    <t>РАССОЛЬНИК ЛЕНИНГРАДСКИЙ</t>
  </si>
  <si>
    <t>КОМПОТ ИЗ СУХОФРУКТОВ</t>
  </si>
  <si>
    <t>фрукт</t>
  </si>
  <si>
    <t>ПЕЧЕНЬ ПО-СТРОГОНОВСКИ</t>
  </si>
  <si>
    <t>ЯБЛОКО</t>
  </si>
  <si>
    <t>РИС ОТВАРНОЙ</t>
  </si>
  <si>
    <t>НАПИТОК  КЛЮКВЕННЫЙ</t>
  </si>
  <si>
    <t>КОТЛЕТА НЕЖНАЯ</t>
  </si>
  <si>
    <t>МАКАРОНЫ ОТВАРНЫЕ</t>
  </si>
  <si>
    <t>ЖАРКОЕ ПО-ДОМАШНЕМУ</t>
  </si>
  <si>
    <t>ГРЕЧА ОТВАРНАЯ</t>
  </si>
  <si>
    <t>КОТЛЕТА МЯСНАЯ</t>
  </si>
  <si>
    <t>НАПИТОК КЛЮКВЕННЫЙ</t>
  </si>
  <si>
    <t>БОРЩ</t>
  </si>
  <si>
    <t>КОТЛЕТА РЫБНАЯ</t>
  </si>
  <si>
    <t>СУП КАРТОФЕЛЬНЫЙ С КРУПОЙ</t>
  </si>
  <si>
    <t>КОМПОТ ЯБЛОЧНЫЙ</t>
  </si>
  <si>
    <t>ЯЙЦО</t>
  </si>
  <si>
    <t>ГУЛЯШ ИЗ ГОВЯДИНЫ</t>
  </si>
  <si>
    <t>НАПИТОК ИЗ ВИШНИ</t>
  </si>
  <si>
    <t>НАПИТОК ИЗ КЛУБНИКИ</t>
  </si>
  <si>
    <t>СВЕКОЛЬНИК</t>
  </si>
  <si>
    <t>102/5</t>
  </si>
  <si>
    <t>82/5</t>
  </si>
  <si>
    <t>96,/5</t>
  </si>
  <si>
    <t>101/1</t>
  </si>
  <si>
    <t>СУП РИСОВЫЙ С ТОМАТОМ</t>
  </si>
  <si>
    <t>271/5</t>
  </si>
  <si>
    <t>259/1</t>
  </si>
  <si>
    <t>246/1</t>
  </si>
  <si>
    <t>РЫБА ТУШЕН,С ОВОЩАМИ</t>
  </si>
  <si>
    <t>304/5</t>
  </si>
  <si>
    <t>309/5</t>
  </si>
  <si>
    <t>439/5</t>
  </si>
  <si>
    <t>345/5</t>
  </si>
  <si>
    <t>ПР</t>
  </si>
  <si>
    <t>фрук</t>
  </si>
  <si>
    <t>МАНДАРИН</t>
  </si>
  <si>
    <t xml:space="preserve"> ЯБЛОКО</t>
  </si>
  <si>
    <t>КАША ИЗ ОВСЯНЫХ ХЛОПЬЕВ</t>
  </si>
  <si>
    <t>КОФЕЙНЫЙ НАПИТОК</t>
  </si>
  <si>
    <t>БУТЕРБРОД С МАСЛОМ</t>
  </si>
  <si>
    <t>ПЛОВ ИЗ ПТИЦЫ</t>
  </si>
  <si>
    <t>ЧАЙ С САХАРОМ</t>
  </si>
  <si>
    <t>ТЕФТЕЛИ МЯСНЫЕ,СОУС ТОМАТНЫЙ С ОВОЩАМИ</t>
  </si>
  <si>
    <t>КАША ПШЕНИЧНАЯ С МАСЛОМ</t>
  </si>
  <si>
    <t>ЗАПЕКАНКА ТВОРОЖНАЯ</t>
  </si>
  <si>
    <t>МОЛОКО СГУЩЕНОЕ</t>
  </si>
  <si>
    <t>КАША ПШЕНАЯ С МАСЛОМ</t>
  </si>
  <si>
    <t>ПЛОВ ИЗ ГОВЯДИНЫ</t>
  </si>
  <si>
    <t>КУРА,ТУШЕНАЯ В СМЕТАНЕ</t>
  </si>
  <si>
    <t>КАША РИСОВАЯ С МАСЛОМ</t>
  </si>
  <si>
    <t>173/5</t>
  </si>
  <si>
    <t>189/5</t>
  </si>
  <si>
    <t>380/5</t>
  </si>
  <si>
    <t>375/5</t>
  </si>
  <si>
    <t>278/349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</si>
</sst>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40">
        <v>210</v>
      </c>
      <c r="G6" s="40">
        <v>8</v>
      </c>
      <c r="H6" s="40">
        <v>10.19</v>
      </c>
      <c r="I6" s="40">
        <v>33.15</v>
      </c>
      <c r="J6" s="40">
        <v>256.70999999999998</v>
      </c>
      <c r="K6" s="41">
        <v>173</v>
      </c>
      <c r="L6" s="40">
        <v>28.56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89</v>
      </c>
      <c r="F8" s="43">
        <v>200</v>
      </c>
      <c r="G8" s="43">
        <v>3.16</v>
      </c>
      <c r="H8" s="43">
        <v>3.13</v>
      </c>
      <c r="I8" s="43">
        <v>23.07</v>
      </c>
      <c r="J8" s="43">
        <v>133.32</v>
      </c>
      <c r="K8" s="44" t="s">
        <v>103</v>
      </c>
      <c r="L8" s="43">
        <v>23.58</v>
      </c>
    </row>
    <row r="9" spans="1:12" ht="15" x14ac:dyDescent="0.25">
      <c r="A9" s="23"/>
      <c r="B9" s="15"/>
      <c r="C9" s="11"/>
      <c r="D9" s="7" t="s">
        <v>23</v>
      </c>
      <c r="E9" s="42" t="s">
        <v>90</v>
      </c>
      <c r="F9" s="43">
        <v>37</v>
      </c>
      <c r="G9" s="43">
        <v>1.28</v>
      </c>
      <c r="H9" s="43">
        <v>12.47</v>
      </c>
      <c r="I9" s="43">
        <v>8.35</v>
      </c>
      <c r="J9" s="43">
        <v>150.76</v>
      </c>
      <c r="K9" s="44">
        <v>1</v>
      </c>
      <c r="L9" s="43">
        <v>30.9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447</v>
      </c>
      <c r="G13" s="19">
        <f t="shared" ref="G13:J13" si="0">SUM(G6:G12)</f>
        <v>12.44</v>
      </c>
      <c r="H13" s="19">
        <f t="shared" si="0"/>
        <v>25.79</v>
      </c>
      <c r="I13" s="19">
        <f t="shared" si="0"/>
        <v>64.569999999999993</v>
      </c>
      <c r="J13" s="19">
        <f t="shared" si="0"/>
        <v>540.79</v>
      </c>
      <c r="K13" s="25"/>
      <c r="L13" s="19">
        <f t="shared" ref="L13" si="1">SUM(L6:L12)</f>
        <v>83.039999999999992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40</v>
      </c>
      <c r="G14" s="43">
        <v>0</v>
      </c>
      <c r="H14" s="43">
        <v>0</v>
      </c>
      <c r="I14" s="43">
        <v>0</v>
      </c>
      <c r="J14" s="43">
        <v>25.2</v>
      </c>
      <c r="K14" s="44" t="s">
        <v>84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 t="s">
        <v>64</v>
      </c>
      <c r="F15" s="43">
        <v>200</v>
      </c>
      <c r="G15" s="43">
        <v>2.54</v>
      </c>
      <c r="H15" s="43">
        <v>2.87</v>
      </c>
      <c r="I15" s="43">
        <v>15.77</v>
      </c>
      <c r="J15" s="43">
        <v>99.14</v>
      </c>
      <c r="K15" s="44" t="s">
        <v>74</v>
      </c>
      <c r="L15" s="43">
        <v>10.74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15.3</v>
      </c>
      <c r="H16" s="43">
        <v>17.100000000000001</v>
      </c>
      <c r="I16" s="43">
        <v>17.100000000000001</v>
      </c>
      <c r="J16" s="43">
        <v>279.89999999999998</v>
      </c>
      <c r="K16" s="44">
        <v>268</v>
      </c>
      <c r="L16" s="43">
        <v>50.35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170</v>
      </c>
      <c r="G17" s="43">
        <v>3.75</v>
      </c>
      <c r="H17" s="43">
        <v>3.75</v>
      </c>
      <c r="I17" s="43">
        <v>39</v>
      </c>
      <c r="J17" s="43">
        <v>216</v>
      </c>
      <c r="K17" s="44" t="s">
        <v>80</v>
      </c>
      <c r="L17" s="43">
        <v>13.04</v>
      </c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</v>
      </c>
      <c r="H18" s="43">
        <v>0</v>
      </c>
      <c r="I18" s="43">
        <v>24</v>
      </c>
      <c r="J18" s="43">
        <v>100</v>
      </c>
      <c r="K18" s="44" t="s">
        <v>83</v>
      </c>
      <c r="L18" s="43">
        <v>10.53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1.52</v>
      </c>
      <c r="H19" s="43">
        <v>0.16</v>
      </c>
      <c r="I19" s="43">
        <v>9.84</v>
      </c>
      <c r="J19" s="43">
        <v>58.75</v>
      </c>
      <c r="K19" s="44" t="s">
        <v>84</v>
      </c>
      <c r="L19" s="43">
        <v>1.22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1.75</v>
      </c>
      <c r="H20" s="43">
        <v>0.25</v>
      </c>
      <c r="I20" s="43">
        <v>11.5</v>
      </c>
      <c r="J20" s="43">
        <v>55</v>
      </c>
      <c r="K20" s="44" t="s">
        <v>84</v>
      </c>
      <c r="L20" s="43">
        <v>1.4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24.86</v>
      </c>
      <c r="H23" s="19">
        <f t="shared" si="2"/>
        <v>24.130000000000003</v>
      </c>
      <c r="I23" s="19">
        <f t="shared" si="2"/>
        <v>117.21000000000001</v>
      </c>
      <c r="J23" s="19">
        <f t="shared" si="2"/>
        <v>833.99</v>
      </c>
      <c r="K23" s="25"/>
      <c r="L23" s="19">
        <f t="shared" ref="L23" si="3">SUM(L14:L22)</f>
        <v>96.28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1192</v>
      </c>
      <c r="G24" s="32">
        <f t="shared" ref="G24:J24" si="4">G13+G23</f>
        <v>37.299999999999997</v>
      </c>
      <c r="H24" s="32">
        <f t="shared" si="4"/>
        <v>49.92</v>
      </c>
      <c r="I24" s="32">
        <f t="shared" si="4"/>
        <v>181.78</v>
      </c>
      <c r="J24" s="32">
        <f t="shared" si="4"/>
        <v>1374.78</v>
      </c>
      <c r="K24" s="32"/>
      <c r="L24" s="32">
        <f t="shared" ref="L24" si="5">L13+L23</f>
        <v>179.32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150</v>
      </c>
      <c r="G25" s="40">
        <v>15.96</v>
      </c>
      <c r="H25" s="40">
        <v>20.95</v>
      </c>
      <c r="I25" s="40">
        <v>26.93</v>
      </c>
      <c r="J25" s="40">
        <v>367.08</v>
      </c>
      <c r="K25" s="41">
        <v>291</v>
      </c>
      <c r="L25" s="40">
        <v>69.73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92</v>
      </c>
      <c r="F27" s="43">
        <v>200</v>
      </c>
      <c r="G27" s="43">
        <v>0</v>
      </c>
      <c r="H27" s="43">
        <v>0</v>
      </c>
      <c r="I27" s="43">
        <v>15.2</v>
      </c>
      <c r="J27" s="43">
        <v>62.4</v>
      </c>
      <c r="K27" s="44" t="s">
        <v>104</v>
      </c>
      <c r="L27" s="43">
        <v>3.49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1.75</v>
      </c>
      <c r="H28" s="43">
        <v>0.25</v>
      </c>
      <c r="I28" s="43">
        <v>11.5</v>
      </c>
      <c r="J28" s="43">
        <v>55</v>
      </c>
      <c r="K28" s="44" t="s">
        <v>84</v>
      </c>
      <c r="L28" s="43">
        <v>1.47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375</v>
      </c>
      <c r="G32" s="19">
        <f t="shared" ref="G32" si="6">SUM(G25:G31)</f>
        <v>17.71</v>
      </c>
      <c r="H32" s="19">
        <f t="shared" ref="H32" si="7">SUM(H25:H31)</f>
        <v>21.2</v>
      </c>
      <c r="I32" s="19">
        <f t="shared" ref="I32" si="8">SUM(I25:I31)</f>
        <v>53.629999999999995</v>
      </c>
      <c r="J32" s="19">
        <f t="shared" ref="J32:L32" si="9">SUM(J25:J31)</f>
        <v>484.47999999999996</v>
      </c>
      <c r="K32" s="25"/>
      <c r="L32" s="19">
        <f t="shared" si="9"/>
        <v>74.69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75</v>
      </c>
      <c r="F34" s="43">
        <v>200</v>
      </c>
      <c r="G34" s="43">
        <v>4.1900000000000004</v>
      </c>
      <c r="H34" s="43">
        <v>6.05</v>
      </c>
      <c r="I34" s="43">
        <v>16.14</v>
      </c>
      <c r="J34" s="43">
        <v>136.18</v>
      </c>
      <c r="K34" s="44">
        <v>116</v>
      </c>
      <c r="L34" s="43">
        <v>13.52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24.12</v>
      </c>
      <c r="H35" s="43">
        <v>17.28</v>
      </c>
      <c r="I35" s="43">
        <v>10.62</v>
      </c>
      <c r="J35" s="43">
        <v>293.39999999999998</v>
      </c>
      <c r="K35" s="44">
        <v>255</v>
      </c>
      <c r="L35" s="43">
        <v>37.65</v>
      </c>
    </row>
    <row r="36" spans="1:12" ht="15" x14ac:dyDescent="0.2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4</v>
      </c>
      <c r="H36" s="43">
        <v>4</v>
      </c>
      <c r="I36" s="43">
        <v>38</v>
      </c>
      <c r="J36" s="43">
        <v>206</v>
      </c>
      <c r="K36" s="44">
        <v>302</v>
      </c>
      <c r="L36" s="43">
        <v>6.85</v>
      </c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</v>
      </c>
      <c r="H37" s="43">
        <v>0</v>
      </c>
      <c r="I37" s="43">
        <v>28</v>
      </c>
      <c r="J37" s="43">
        <v>112</v>
      </c>
      <c r="K37" s="44">
        <v>342</v>
      </c>
      <c r="L37" s="43">
        <v>8.7100000000000009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1.52</v>
      </c>
      <c r="H38" s="43">
        <v>0.16</v>
      </c>
      <c r="I38" s="43">
        <v>9.84</v>
      </c>
      <c r="J38" s="43">
        <v>58.75</v>
      </c>
      <c r="K38" s="44" t="s">
        <v>84</v>
      </c>
      <c r="L38" s="43">
        <v>1.27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1.75</v>
      </c>
      <c r="H39" s="43">
        <v>0.25</v>
      </c>
      <c r="I39" s="43">
        <v>11.5</v>
      </c>
      <c r="J39" s="43">
        <v>55</v>
      </c>
      <c r="K39" s="44" t="s">
        <v>84</v>
      </c>
      <c r="L39" s="43">
        <v>1.22</v>
      </c>
    </row>
    <row r="40" spans="1:12" ht="15" x14ac:dyDescent="0.25">
      <c r="A40" s="14"/>
      <c r="B40" s="15"/>
      <c r="C40" s="11"/>
      <c r="D40" s="6" t="s">
        <v>51</v>
      </c>
      <c r="E40" s="42" t="s">
        <v>53</v>
      </c>
      <c r="F40" s="43">
        <v>174</v>
      </c>
      <c r="G40" s="43">
        <v>0.84</v>
      </c>
      <c r="H40" s="43">
        <v>0.84</v>
      </c>
      <c r="I40" s="43">
        <v>7.98</v>
      </c>
      <c r="J40" s="43">
        <v>98.7</v>
      </c>
      <c r="K40" s="44" t="s">
        <v>84</v>
      </c>
      <c r="L40" s="43">
        <v>27.06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859</v>
      </c>
      <c r="G42" s="19">
        <f t="shared" ref="G42" si="10">SUM(G33:G41)</f>
        <v>36.420000000000009</v>
      </c>
      <c r="H42" s="19">
        <f t="shared" ref="H42" si="11">SUM(H33:H41)</f>
        <v>28.580000000000002</v>
      </c>
      <c r="I42" s="19">
        <f t="shared" ref="I42" si="12">SUM(I33:I41)</f>
        <v>122.08</v>
      </c>
      <c r="J42" s="19">
        <f t="shared" ref="J42:L42" si="13">SUM(J33:J41)</f>
        <v>960.03</v>
      </c>
      <c r="K42" s="25"/>
      <c r="L42" s="19">
        <f t="shared" si="13"/>
        <v>96.28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1234</v>
      </c>
      <c r="G43" s="32">
        <f t="shared" ref="G43" si="14">G32+G42</f>
        <v>54.13000000000001</v>
      </c>
      <c r="H43" s="32">
        <f t="shared" ref="H43" si="15">H32+H42</f>
        <v>49.78</v>
      </c>
      <c r="I43" s="32">
        <f t="shared" ref="I43" si="16">I32+I42</f>
        <v>175.70999999999998</v>
      </c>
      <c r="J43" s="32">
        <f t="shared" ref="J43:L43" si="17">J32+J42</f>
        <v>1444.51</v>
      </c>
      <c r="K43" s="32"/>
      <c r="L43" s="32">
        <f t="shared" si="17"/>
        <v>170.97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3">
        <v>6</v>
      </c>
      <c r="H44" s="43">
        <v>6</v>
      </c>
      <c r="I44" s="43">
        <v>36</v>
      </c>
      <c r="J44" s="43">
        <v>225</v>
      </c>
      <c r="K44" s="44" t="s">
        <v>81</v>
      </c>
      <c r="L44" s="40">
        <v>16.989999999999998</v>
      </c>
    </row>
    <row r="45" spans="1:12" ht="15" x14ac:dyDescent="0.25">
      <c r="A45" s="23"/>
      <c r="B45" s="15"/>
      <c r="C45" s="11"/>
      <c r="D45" s="6"/>
      <c r="E45" s="42" t="s">
        <v>93</v>
      </c>
      <c r="F45" s="43">
        <v>110</v>
      </c>
      <c r="G45" s="43">
        <v>9.43</v>
      </c>
      <c r="H45" s="43">
        <v>11.62</v>
      </c>
      <c r="I45" s="43">
        <v>8.9</v>
      </c>
      <c r="J45" s="43">
        <v>178.88</v>
      </c>
      <c r="K45" s="44" t="s">
        <v>105</v>
      </c>
      <c r="L45" s="43">
        <v>61.65</v>
      </c>
    </row>
    <row r="46" spans="1:12" ht="15" x14ac:dyDescent="0.25">
      <c r="A46" s="23"/>
      <c r="B46" s="15"/>
      <c r="C46" s="11"/>
      <c r="D46" s="7" t="s">
        <v>22</v>
      </c>
      <c r="E46" s="42" t="s">
        <v>92</v>
      </c>
      <c r="F46" s="43">
        <v>200</v>
      </c>
      <c r="G46" s="43">
        <v>0</v>
      </c>
      <c r="H46" s="43">
        <v>0</v>
      </c>
      <c r="I46" s="43">
        <v>15.2</v>
      </c>
      <c r="J46" s="43">
        <v>62.4</v>
      </c>
      <c r="K46" s="44" t="s">
        <v>104</v>
      </c>
      <c r="L46" s="43">
        <v>3.49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25</v>
      </c>
      <c r="G47" s="43">
        <v>1.75</v>
      </c>
      <c r="H47" s="43">
        <v>0.25</v>
      </c>
      <c r="I47" s="43">
        <v>11.5</v>
      </c>
      <c r="J47" s="43">
        <v>55</v>
      </c>
      <c r="K47" s="44" t="s">
        <v>84</v>
      </c>
      <c r="L47" s="43">
        <v>1.47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17.18</v>
      </c>
      <c r="H51" s="19">
        <f t="shared" ref="H51" si="19">SUM(H44:H50)</f>
        <v>17.869999999999997</v>
      </c>
      <c r="I51" s="19">
        <f t="shared" ref="I51" si="20">SUM(I44:I50)</f>
        <v>71.599999999999994</v>
      </c>
      <c r="J51" s="19">
        <f t="shared" ref="J51:L51" si="21">SUM(J44:J50)</f>
        <v>521.28</v>
      </c>
      <c r="K51" s="25"/>
      <c r="L51" s="19">
        <f t="shared" si="21"/>
        <v>83.6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42</v>
      </c>
      <c r="F53" s="43">
        <v>200</v>
      </c>
      <c r="G53" s="43">
        <v>7.2</v>
      </c>
      <c r="H53" s="43">
        <v>4.8</v>
      </c>
      <c r="I53" s="43">
        <v>16</v>
      </c>
      <c r="J53" s="43">
        <v>139.19999999999999</v>
      </c>
      <c r="K53" s="44" t="s">
        <v>71</v>
      </c>
      <c r="L53" s="43">
        <v>11.1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175</v>
      </c>
      <c r="G54" s="43">
        <v>14.42</v>
      </c>
      <c r="H54" s="43">
        <v>22.61</v>
      </c>
      <c r="I54" s="43">
        <v>22.61</v>
      </c>
      <c r="J54" s="43">
        <v>260.68</v>
      </c>
      <c r="K54" s="44" t="s">
        <v>77</v>
      </c>
      <c r="L54" s="43">
        <v>39.71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</v>
      </c>
      <c r="H56" s="43">
        <v>0</v>
      </c>
      <c r="I56" s="43">
        <v>22</v>
      </c>
      <c r="J56" s="43">
        <v>90</v>
      </c>
      <c r="K56" s="44" t="s">
        <v>82</v>
      </c>
      <c r="L56" s="43">
        <v>12.9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1.52</v>
      </c>
      <c r="H57" s="43">
        <v>0.16</v>
      </c>
      <c r="I57" s="43">
        <v>9.84</v>
      </c>
      <c r="J57" s="43">
        <v>58.75</v>
      </c>
      <c r="K57" s="44" t="s">
        <v>84</v>
      </c>
      <c r="L57" s="43">
        <v>1.27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1.75</v>
      </c>
      <c r="H58" s="43">
        <v>0.25</v>
      </c>
      <c r="I58" s="43">
        <v>11.5</v>
      </c>
      <c r="J58" s="43">
        <v>55</v>
      </c>
      <c r="K58" s="44" t="s">
        <v>84</v>
      </c>
      <c r="L58" s="43">
        <v>1.22</v>
      </c>
    </row>
    <row r="59" spans="1:12" ht="15" x14ac:dyDescent="0.25">
      <c r="A59" s="23"/>
      <c r="B59" s="15"/>
      <c r="C59" s="11"/>
      <c r="D59" s="6" t="s">
        <v>24</v>
      </c>
      <c r="E59" s="42" t="s">
        <v>86</v>
      </c>
      <c r="F59" s="43">
        <v>154</v>
      </c>
      <c r="G59" s="43">
        <v>1.23</v>
      </c>
      <c r="H59" s="43">
        <v>0.31</v>
      </c>
      <c r="I59" s="43">
        <v>11.55</v>
      </c>
      <c r="J59" s="43">
        <v>58.52</v>
      </c>
      <c r="K59" s="44" t="s">
        <v>84</v>
      </c>
      <c r="L59" s="43">
        <v>30.08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774</v>
      </c>
      <c r="G61" s="19">
        <f t="shared" ref="G61" si="22">SUM(G52:G60)</f>
        <v>26.12</v>
      </c>
      <c r="H61" s="19">
        <f t="shared" ref="H61" si="23">SUM(H52:H60)</f>
        <v>28.13</v>
      </c>
      <c r="I61" s="19">
        <f t="shared" ref="I61" si="24">SUM(I52:I60)</f>
        <v>93.5</v>
      </c>
      <c r="J61" s="19">
        <f t="shared" ref="J61:L61" si="25">SUM(J52:J60)</f>
        <v>662.15</v>
      </c>
      <c r="K61" s="25"/>
      <c r="L61" s="19">
        <f t="shared" si="25"/>
        <v>96.28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1259</v>
      </c>
      <c r="G62" s="32">
        <f t="shared" ref="G62" si="26">G51+G61</f>
        <v>43.3</v>
      </c>
      <c r="H62" s="32">
        <f t="shared" ref="H62" si="27">H51+H61</f>
        <v>46</v>
      </c>
      <c r="I62" s="32">
        <f t="shared" ref="I62" si="28">I51+I61</f>
        <v>165.1</v>
      </c>
      <c r="J62" s="32">
        <f t="shared" ref="J62:L62" si="29">J51+J61</f>
        <v>1183.4299999999998</v>
      </c>
      <c r="K62" s="32"/>
      <c r="L62" s="32">
        <f t="shared" si="29"/>
        <v>179.88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210</v>
      </c>
      <c r="G63" s="40">
        <v>7.6</v>
      </c>
      <c r="H63" s="40">
        <v>7.6</v>
      </c>
      <c r="I63" s="40">
        <v>38</v>
      </c>
      <c r="J63" s="40">
        <v>253.65</v>
      </c>
      <c r="K63" s="41">
        <v>173</v>
      </c>
      <c r="L63" s="40">
        <v>28.06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0</v>
      </c>
      <c r="H65" s="43">
        <v>0</v>
      </c>
      <c r="I65" s="43">
        <v>15.2</v>
      </c>
      <c r="J65" s="43">
        <v>62.4</v>
      </c>
      <c r="K65" s="44" t="s">
        <v>104</v>
      </c>
      <c r="L65" s="43">
        <v>3.49</v>
      </c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37</v>
      </c>
      <c r="G66" s="43">
        <v>1.28</v>
      </c>
      <c r="H66" s="43">
        <v>12.47</v>
      </c>
      <c r="I66" s="43">
        <v>8.35</v>
      </c>
      <c r="J66" s="43">
        <v>150.76</v>
      </c>
      <c r="K66" s="44">
        <v>1</v>
      </c>
      <c r="L66" s="43">
        <v>30.9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447</v>
      </c>
      <c r="G70" s="19">
        <f t="shared" ref="G70" si="30">SUM(G63:G69)</f>
        <v>8.879999999999999</v>
      </c>
      <c r="H70" s="19">
        <f t="shared" ref="H70" si="31">SUM(H63:H69)</f>
        <v>20.07</v>
      </c>
      <c r="I70" s="19">
        <f t="shared" ref="I70" si="32">SUM(I63:I69)</f>
        <v>61.550000000000004</v>
      </c>
      <c r="J70" s="19">
        <f t="shared" ref="J70:L70" si="33">SUM(J63:J69)</f>
        <v>466.81</v>
      </c>
      <c r="K70" s="25"/>
      <c r="L70" s="19">
        <f t="shared" si="33"/>
        <v>62.449999999999996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200</v>
      </c>
      <c r="G72" s="43">
        <v>4.8</v>
      </c>
      <c r="H72" s="43">
        <v>4</v>
      </c>
      <c r="I72" s="43">
        <v>11.2</v>
      </c>
      <c r="J72" s="43">
        <v>116.8</v>
      </c>
      <c r="K72" s="44" t="s">
        <v>72</v>
      </c>
      <c r="L72" s="43">
        <v>14.55</v>
      </c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90</v>
      </c>
      <c r="G73" s="43">
        <v>11</v>
      </c>
      <c r="H73" s="43">
        <v>18</v>
      </c>
      <c r="I73" s="43">
        <v>9</v>
      </c>
      <c r="J73" s="43">
        <v>187</v>
      </c>
      <c r="K73" s="44" t="s">
        <v>76</v>
      </c>
      <c r="L73" s="43">
        <v>36.909999999999997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6</v>
      </c>
      <c r="H74" s="43">
        <v>6</v>
      </c>
      <c r="I74" s="43">
        <v>36</v>
      </c>
      <c r="J74" s="43">
        <v>225</v>
      </c>
      <c r="K74" s="44" t="s">
        <v>81</v>
      </c>
      <c r="L74" s="43">
        <v>8.7200000000000006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22</v>
      </c>
      <c r="J75" s="43">
        <v>90</v>
      </c>
      <c r="K75" s="44">
        <v>440</v>
      </c>
      <c r="L75" s="43">
        <v>6.65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1.52</v>
      </c>
      <c r="H76" s="43">
        <v>0.16</v>
      </c>
      <c r="I76" s="43">
        <v>9.84</v>
      </c>
      <c r="J76" s="43">
        <v>58.75</v>
      </c>
      <c r="K76" s="44" t="s">
        <v>84</v>
      </c>
      <c r="L76" s="43">
        <v>1.27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1.75</v>
      </c>
      <c r="H77" s="43">
        <v>0.25</v>
      </c>
      <c r="I77" s="43">
        <v>11.5</v>
      </c>
      <c r="J77" s="43">
        <v>55</v>
      </c>
      <c r="K77" s="44" t="s">
        <v>84</v>
      </c>
      <c r="L77" s="43">
        <v>1.22</v>
      </c>
    </row>
    <row r="78" spans="1:12" ht="15" x14ac:dyDescent="0.25">
      <c r="A78" s="23"/>
      <c r="B78" s="15"/>
      <c r="C78" s="11"/>
      <c r="D78" s="6" t="s">
        <v>51</v>
      </c>
      <c r="E78" s="42" t="s">
        <v>53</v>
      </c>
      <c r="F78" s="43">
        <v>174</v>
      </c>
      <c r="G78" s="43">
        <v>0.84</v>
      </c>
      <c r="H78" s="43">
        <v>0.84</v>
      </c>
      <c r="I78" s="43">
        <v>7.98</v>
      </c>
      <c r="J78" s="43">
        <v>98.7</v>
      </c>
      <c r="K78" s="44" t="s">
        <v>84</v>
      </c>
      <c r="L78" s="43">
        <v>26.96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859</v>
      </c>
      <c r="G80" s="19">
        <f t="shared" ref="G80" si="34">SUM(G71:G79)</f>
        <v>25.91</v>
      </c>
      <c r="H80" s="19">
        <f t="shared" ref="H80" si="35">SUM(H71:H79)</f>
        <v>29.25</v>
      </c>
      <c r="I80" s="19">
        <f t="shared" ref="I80" si="36">SUM(I71:I79)</f>
        <v>107.52000000000001</v>
      </c>
      <c r="J80" s="19">
        <f t="shared" ref="J80:L80" si="37">SUM(J71:J79)</f>
        <v>831.25</v>
      </c>
      <c r="K80" s="25"/>
      <c r="L80" s="19">
        <f t="shared" si="37"/>
        <v>96.28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1306</v>
      </c>
      <c r="G81" s="32">
        <f t="shared" ref="G81" si="38">G70+G80</f>
        <v>34.79</v>
      </c>
      <c r="H81" s="32">
        <f t="shared" ref="H81" si="39">H70+H80</f>
        <v>49.32</v>
      </c>
      <c r="I81" s="32">
        <f t="shared" ref="I81" si="40">I70+I80</f>
        <v>169.07000000000002</v>
      </c>
      <c r="J81" s="32">
        <f t="shared" ref="J81:L81" si="41">J70+J80</f>
        <v>1298.06</v>
      </c>
      <c r="K81" s="32"/>
      <c r="L81" s="32">
        <f t="shared" si="41"/>
        <v>158.72999999999999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130</v>
      </c>
      <c r="G82" s="40">
        <v>22.88</v>
      </c>
      <c r="H82" s="40">
        <v>13.35</v>
      </c>
      <c r="I82" s="40">
        <v>19.16</v>
      </c>
      <c r="J82" s="40">
        <v>294.62</v>
      </c>
      <c r="K82" s="41">
        <v>223</v>
      </c>
      <c r="L82" s="40">
        <v>116.91</v>
      </c>
    </row>
    <row r="83" spans="1:12" ht="15" x14ac:dyDescent="0.25">
      <c r="A83" s="23"/>
      <c r="B83" s="15"/>
      <c r="C83" s="11"/>
      <c r="D83" s="6"/>
      <c r="E83" s="42" t="s">
        <v>96</v>
      </c>
      <c r="F83" s="43">
        <v>43</v>
      </c>
      <c r="G83" s="43">
        <v>0</v>
      </c>
      <c r="H83" s="43">
        <v>0</v>
      </c>
      <c r="I83" s="43">
        <v>24.08</v>
      </c>
      <c r="J83" s="43">
        <v>96.32</v>
      </c>
      <c r="K83" s="44">
        <v>682</v>
      </c>
      <c r="L83" s="43">
        <v>23.19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25</v>
      </c>
      <c r="J84" s="43">
        <v>96</v>
      </c>
      <c r="K84" s="44">
        <v>349</v>
      </c>
      <c r="L84" s="43">
        <v>6.12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373</v>
      </c>
      <c r="G89" s="19">
        <f t="shared" ref="G89" si="42">SUM(G82:G88)</f>
        <v>22.88</v>
      </c>
      <c r="H89" s="19">
        <f t="shared" ref="H89" si="43">SUM(H82:H88)</f>
        <v>13.35</v>
      </c>
      <c r="I89" s="19">
        <f t="shared" ref="I89" si="44">SUM(I82:I88)</f>
        <v>68.239999999999995</v>
      </c>
      <c r="J89" s="19">
        <f t="shared" ref="J89:L89" si="45">SUM(J82:J88)</f>
        <v>486.94</v>
      </c>
      <c r="K89" s="25"/>
      <c r="L89" s="19">
        <f t="shared" si="45"/>
        <v>146.22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49</v>
      </c>
      <c r="F91" s="43">
        <v>200</v>
      </c>
      <c r="G91" s="43">
        <v>5</v>
      </c>
      <c r="H91" s="43">
        <v>5</v>
      </c>
      <c r="I91" s="43">
        <v>51</v>
      </c>
      <c r="J91" s="43">
        <v>275</v>
      </c>
      <c r="K91" s="44" t="s">
        <v>73</v>
      </c>
      <c r="L91" s="43">
        <v>14.75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100</v>
      </c>
      <c r="G92" s="43">
        <v>13.3</v>
      </c>
      <c r="H92" s="43">
        <v>8.1</v>
      </c>
      <c r="I92" s="43">
        <v>4.0999999999999996</v>
      </c>
      <c r="J92" s="43">
        <v>143</v>
      </c>
      <c r="K92" s="44">
        <v>229</v>
      </c>
      <c r="L92" s="43">
        <v>50.69</v>
      </c>
    </row>
    <row r="93" spans="1:12" ht="15" x14ac:dyDescent="0.2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4</v>
      </c>
      <c r="H93" s="43">
        <v>6</v>
      </c>
      <c r="I93" s="43">
        <v>29</v>
      </c>
      <c r="J93" s="43">
        <v>165</v>
      </c>
      <c r="K93" s="44">
        <v>312</v>
      </c>
      <c r="L93" s="43">
        <v>9.41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28</v>
      </c>
      <c r="J94" s="43">
        <v>112</v>
      </c>
      <c r="K94" s="44">
        <v>342</v>
      </c>
      <c r="L94" s="43">
        <v>8.7100000000000009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20</v>
      </c>
      <c r="G95" s="43">
        <v>1.52</v>
      </c>
      <c r="H95" s="43">
        <v>0.16</v>
      </c>
      <c r="I95" s="43">
        <v>9.84</v>
      </c>
      <c r="J95" s="43">
        <v>58.75</v>
      </c>
      <c r="K95" s="44" t="s">
        <v>84</v>
      </c>
      <c r="L95" s="43">
        <v>1.27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1.75</v>
      </c>
      <c r="H96" s="43">
        <v>0.25</v>
      </c>
      <c r="I96" s="43">
        <v>11.5</v>
      </c>
      <c r="J96" s="43">
        <v>55</v>
      </c>
      <c r="K96" s="44" t="s">
        <v>84</v>
      </c>
      <c r="L96" s="43">
        <v>1.22</v>
      </c>
    </row>
    <row r="97" spans="1:12" ht="15" x14ac:dyDescent="0.25">
      <c r="A97" s="23"/>
      <c r="B97" s="15"/>
      <c r="C97" s="11"/>
      <c r="D97" s="6" t="s">
        <v>85</v>
      </c>
      <c r="E97" s="42" t="s">
        <v>53</v>
      </c>
      <c r="F97" s="43">
        <v>66</v>
      </c>
      <c r="G97" s="43">
        <v>0.26</v>
      </c>
      <c r="H97" s="43">
        <v>0.26</v>
      </c>
      <c r="I97" s="43">
        <v>6.47</v>
      </c>
      <c r="J97" s="43">
        <v>31.02</v>
      </c>
      <c r="K97" s="44" t="s">
        <v>84</v>
      </c>
      <c r="L97" s="43">
        <v>10.23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761</v>
      </c>
      <c r="G99" s="19">
        <f t="shared" ref="G99" si="46">SUM(G90:G98)</f>
        <v>25.830000000000002</v>
      </c>
      <c r="H99" s="19">
        <f t="shared" ref="H99" si="47">SUM(H90:H98)</f>
        <v>19.770000000000003</v>
      </c>
      <c r="I99" s="19">
        <f t="shared" ref="I99" si="48">SUM(I90:I98)</f>
        <v>139.91</v>
      </c>
      <c r="J99" s="19">
        <f t="shared" ref="J99:L99" si="49">SUM(J90:J98)</f>
        <v>839.77</v>
      </c>
      <c r="K99" s="25"/>
      <c r="L99" s="19">
        <f t="shared" si="49"/>
        <v>96.28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1134</v>
      </c>
      <c r="G100" s="32">
        <f t="shared" ref="G100" si="50">G89+G99</f>
        <v>48.71</v>
      </c>
      <c r="H100" s="32">
        <f t="shared" ref="H100" si="51">H89+H99</f>
        <v>33.120000000000005</v>
      </c>
      <c r="I100" s="32">
        <f t="shared" ref="I100" si="52">I89+I99</f>
        <v>208.14999999999998</v>
      </c>
      <c r="J100" s="32">
        <f t="shared" ref="J100:L100" si="53">J89+J99</f>
        <v>1326.71</v>
      </c>
      <c r="K100" s="32"/>
      <c r="L100" s="32">
        <f t="shared" si="53"/>
        <v>242.5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>
        <v>210</v>
      </c>
      <c r="G101" s="40">
        <v>8</v>
      </c>
      <c r="H101" s="40">
        <v>2</v>
      </c>
      <c r="I101" s="40">
        <v>40</v>
      </c>
      <c r="J101" s="40">
        <v>267</v>
      </c>
      <c r="K101" s="41" t="s">
        <v>101</v>
      </c>
      <c r="L101" s="40">
        <v>29.73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92</v>
      </c>
      <c r="F103" s="43">
        <v>200</v>
      </c>
      <c r="G103" s="43">
        <v>0</v>
      </c>
      <c r="H103" s="43">
        <v>0</v>
      </c>
      <c r="I103" s="43">
        <v>15.2</v>
      </c>
      <c r="J103" s="43">
        <v>62.4</v>
      </c>
      <c r="K103" s="44" t="s">
        <v>104</v>
      </c>
      <c r="L103" s="43">
        <v>3.22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42</v>
      </c>
      <c r="G104" s="43">
        <v>1.7</v>
      </c>
      <c r="H104" s="43">
        <v>16.63</v>
      </c>
      <c r="I104" s="43">
        <v>11.13</v>
      </c>
      <c r="J104" s="43">
        <v>201.02</v>
      </c>
      <c r="K104" s="44">
        <v>1</v>
      </c>
      <c r="L104" s="43">
        <v>40.15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452</v>
      </c>
      <c r="G108" s="19">
        <f t="shared" ref="G108:J108" si="54">SUM(G101:G107)</f>
        <v>9.6999999999999993</v>
      </c>
      <c r="H108" s="19">
        <f t="shared" si="54"/>
        <v>18.63</v>
      </c>
      <c r="I108" s="19">
        <f t="shared" si="54"/>
        <v>66.33</v>
      </c>
      <c r="J108" s="19">
        <f t="shared" si="54"/>
        <v>530.41999999999996</v>
      </c>
      <c r="K108" s="25"/>
      <c r="L108" s="19">
        <f t="shared" ref="L108" si="55">SUM(L101:L107)</f>
        <v>73.099999999999994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40</v>
      </c>
      <c r="G109" s="43">
        <v>0</v>
      </c>
      <c r="H109" s="43">
        <v>0</v>
      </c>
      <c r="I109" s="43">
        <v>0</v>
      </c>
      <c r="J109" s="43">
        <v>25.2</v>
      </c>
      <c r="K109" s="44" t="s">
        <v>84</v>
      </c>
      <c r="L109" s="43">
        <v>9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200</v>
      </c>
      <c r="G110" s="43">
        <v>4.25</v>
      </c>
      <c r="H110" s="43">
        <v>4.1900000000000004</v>
      </c>
      <c r="I110" s="43">
        <v>14.77</v>
      </c>
      <c r="J110" s="43">
        <v>113.95</v>
      </c>
      <c r="K110" s="44">
        <v>113</v>
      </c>
      <c r="L110" s="43">
        <v>11.27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90</v>
      </c>
      <c r="G111" s="43">
        <v>15.3</v>
      </c>
      <c r="H111" s="43">
        <v>17.100000000000001</v>
      </c>
      <c r="I111" s="43">
        <v>17.100000000000001</v>
      </c>
      <c r="J111" s="43">
        <v>279.89999999999998</v>
      </c>
      <c r="K111" s="44">
        <v>268</v>
      </c>
      <c r="L111" s="43">
        <v>12.4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3.75</v>
      </c>
      <c r="H112" s="43">
        <v>3.75</v>
      </c>
      <c r="I112" s="43">
        <v>39</v>
      </c>
      <c r="J112" s="43">
        <v>216</v>
      </c>
      <c r="K112" s="44" t="s">
        <v>80</v>
      </c>
      <c r="L112" s="43">
        <v>47.54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24</v>
      </c>
      <c r="J113" s="43">
        <v>100</v>
      </c>
      <c r="K113" s="44" t="s">
        <v>83</v>
      </c>
      <c r="L113" s="43">
        <v>12.32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1.52</v>
      </c>
      <c r="H114" s="43">
        <v>0.16</v>
      </c>
      <c r="I114" s="43">
        <v>9.84</v>
      </c>
      <c r="J114" s="43">
        <v>58.75</v>
      </c>
      <c r="K114" s="44" t="s">
        <v>84</v>
      </c>
      <c r="L114" s="43">
        <v>2.5299999999999998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1.75</v>
      </c>
      <c r="H115" s="43">
        <v>0.25</v>
      </c>
      <c r="I115" s="43">
        <v>11.5</v>
      </c>
      <c r="J115" s="43">
        <v>55</v>
      </c>
      <c r="K115" s="44" t="s">
        <v>84</v>
      </c>
      <c r="L115" s="43">
        <v>1.22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26.57</v>
      </c>
      <c r="H118" s="19">
        <f t="shared" si="56"/>
        <v>25.450000000000003</v>
      </c>
      <c r="I118" s="19">
        <f t="shared" si="56"/>
        <v>116.21000000000001</v>
      </c>
      <c r="J118" s="19">
        <f t="shared" si="56"/>
        <v>848.8</v>
      </c>
      <c r="K118" s="25"/>
      <c r="L118" s="19">
        <f t="shared" ref="L118" si="57">SUM(L109:L117)</f>
        <v>96.28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1192</v>
      </c>
      <c r="G119" s="32">
        <f t="shared" ref="G119" si="58">G108+G118</f>
        <v>36.269999999999996</v>
      </c>
      <c r="H119" s="32">
        <f t="shared" ref="H119" si="59">H108+H118</f>
        <v>44.08</v>
      </c>
      <c r="I119" s="32">
        <f t="shared" ref="I119" si="60">I108+I118</f>
        <v>182.54000000000002</v>
      </c>
      <c r="J119" s="32">
        <f t="shared" ref="J119:L119" si="61">J108+J118</f>
        <v>1379.2199999999998</v>
      </c>
      <c r="K119" s="32"/>
      <c r="L119" s="32">
        <f t="shared" si="61"/>
        <v>169.38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150</v>
      </c>
      <c r="G120" s="40">
        <v>19.149999999999999</v>
      </c>
      <c r="H120" s="40">
        <v>19.22</v>
      </c>
      <c r="I120" s="40">
        <v>26.78</v>
      </c>
      <c r="J120" s="40">
        <v>356.87</v>
      </c>
      <c r="K120" s="41">
        <v>265</v>
      </c>
      <c r="L120" s="40">
        <v>111.83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92</v>
      </c>
      <c r="F122" s="43">
        <v>200</v>
      </c>
      <c r="G122" s="43">
        <v>0</v>
      </c>
      <c r="H122" s="43">
        <v>0</v>
      </c>
      <c r="I122" s="43">
        <v>15.2</v>
      </c>
      <c r="J122" s="43">
        <v>62.4</v>
      </c>
      <c r="K122" s="44" t="s">
        <v>104</v>
      </c>
      <c r="L122" s="43">
        <v>3.22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1.75</v>
      </c>
      <c r="H123" s="43">
        <v>0.25</v>
      </c>
      <c r="I123" s="43">
        <v>11.5</v>
      </c>
      <c r="J123" s="43">
        <v>55</v>
      </c>
      <c r="K123" s="44" t="s">
        <v>84</v>
      </c>
      <c r="L123" s="43">
        <v>1.47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375</v>
      </c>
      <c r="G127" s="19">
        <f t="shared" ref="G127:J127" si="62">SUM(G120:G126)</f>
        <v>20.9</v>
      </c>
      <c r="H127" s="19">
        <f t="shared" si="62"/>
        <v>19.47</v>
      </c>
      <c r="I127" s="19">
        <f t="shared" si="62"/>
        <v>53.480000000000004</v>
      </c>
      <c r="J127" s="19">
        <f t="shared" si="62"/>
        <v>474.27</v>
      </c>
      <c r="K127" s="25"/>
      <c r="L127" s="19">
        <f t="shared" ref="L127" si="63">SUM(L120:L126)</f>
        <v>116.52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1.34</v>
      </c>
      <c r="H129" s="43">
        <v>2.11</v>
      </c>
      <c r="I129" s="43">
        <v>13.59</v>
      </c>
      <c r="J129" s="43">
        <v>78.67</v>
      </c>
      <c r="K129" s="44">
        <v>85</v>
      </c>
      <c r="L129" s="43">
        <v>13.54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125</v>
      </c>
      <c r="G130" s="43">
        <v>15</v>
      </c>
      <c r="H130" s="43">
        <v>18</v>
      </c>
      <c r="I130" s="43">
        <v>4</v>
      </c>
      <c r="J130" s="43">
        <v>234</v>
      </c>
      <c r="K130" s="44" t="s">
        <v>78</v>
      </c>
      <c r="L130" s="43">
        <v>37.65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150</v>
      </c>
      <c r="G131" s="43">
        <v>4</v>
      </c>
      <c r="H131" s="43">
        <v>4</v>
      </c>
      <c r="I131" s="43">
        <v>38</v>
      </c>
      <c r="J131" s="43">
        <v>206</v>
      </c>
      <c r="K131" s="44">
        <v>302</v>
      </c>
      <c r="L131" s="43">
        <v>7.59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</v>
      </c>
      <c r="H132" s="43">
        <v>0</v>
      </c>
      <c r="I132" s="43">
        <v>28</v>
      </c>
      <c r="J132" s="43">
        <v>112</v>
      </c>
      <c r="K132" s="44">
        <v>342</v>
      </c>
      <c r="L132" s="43">
        <v>8.7100000000000009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1.52</v>
      </c>
      <c r="H133" s="43">
        <v>0.16</v>
      </c>
      <c r="I133" s="43">
        <v>9.84</v>
      </c>
      <c r="J133" s="43">
        <v>58.75</v>
      </c>
      <c r="K133" s="44" t="s">
        <v>84</v>
      </c>
      <c r="L133" s="43">
        <v>1.27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1.75</v>
      </c>
      <c r="H134" s="43">
        <v>0.25</v>
      </c>
      <c r="I134" s="43">
        <v>11.5</v>
      </c>
      <c r="J134" s="43">
        <v>55</v>
      </c>
      <c r="K134" s="44" t="s">
        <v>84</v>
      </c>
      <c r="L134" s="43">
        <v>1.22</v>
      </c>
    </row>
    <row r="135" spans="1:12" ht="15" x14ac:dyDescent="0.25">
      <c r="A135" s="14"/>
      <c r="B135" s="15"/>
      <c r="C135" s="11"/>
      <c r="D135" s="6" t="s">
        <v>51</v>
      </c>
      <c r="E135" s="42" t="s">
        <v>53</v>
      </c>
      <c r="F135" s="43">
        <v>169</v>
      </c>
      <c r="G135" s="43">
        <v>0.69</v>
      </c>
      <c r="H135" s="43">
        <v>0.69</v>
      </c>
      <c r="I135" s="43">
        <v>17.05</v>
      </c>
      <c r="J135" s="43">
        <v>81.78</v>
      </c>
      <c r="K135" s="44" t="s">
        <v>84</v>
      </c>
      <c r="L135" s="43">
        <v>26.3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884</v>
      </c>
      <c r="G137" s="19">
        <f t="shared" ref="G137:J137" si="64">SUM(G128:G136)</f>
        <v>24.3</v>
      </c>
      <c r="H137" s="19">
        <f t="shared" si="64"/>
        <v>25.21</v>
      </c>
      <c r="I137" s="19">
        <f t="shared" si="64"/>
        <v>121.98</v>
      </c>
      <c r="J137" s="19">
        <f t="shared" si="64"/>
        <v>826.2</v>
      </c>
      <c r="K137" s="25"/>
      <c r="L137" s="19">
        <f t="shared" ref="L137" si="65">SUM(L128:L136)</f>
        <v>96.28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1259</v>
      </c>
      <c r="G138" s="32">
        <f t="shared" ref="G138" si="66">G127+G137</f>
        <v>45.2</v>
      </c>
      <c r="H138" s="32">
        <f t="shared" ref="H138" si="67">H127+H137</f>
        <v>44.68</v>
      </c>
      <c r="I138" s="32">
        <f t="shared" ref="I138" si="68">I127+I137</f>
        <v>175.46</v>
      </c>
      <c r="J138" s="32">
        <f t="shared" ref="J138:L138" si="69">J127+J137</f>
        <v>1300.47</v>
      </c>
      <c r="K138" s="32"/>
      <c r="L138" s="32">
        <f t="shared" si="69"/>
        <v>212.8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100</v>
      </c>
      <c r="G139" s="40">
        <v>7</v>
      </c>
      <c r="H139" s="40">
        <v>7</v>
      </c>
      <c r="I139" s="40">
        <v>2</v>
      </c>
      <c r="J139" s="40">
        <v>115.5</v>
      </c>
      <c r="K139" s="41">
        <v>290</v>
      </c>
      <c r="L139" s="40">
        <v>42.24</v>
      </c>
    </row>
    <row r="140" spans="1:12" ht="15" x14ac:dyDescent="0.25">
      <c r="A140" s="23"/>
      <c r="B140" s="15"/>
      <c r="C140" s="11"/>
      <c r="D140" s="6"/>
      <c r="E140" s="42" t="s">
        <v>57</v>
      </c>
      <c r="F140" s="43">
        <v>150</v>
      </c>
      <c r="G140" s="43">
        <v>6</v>
      </c>
      <c r="H140" s="43">
        <v>6</v>
      </c>
      <c r="I140" s="43">
        <v>36</v>
      </c>
      <c r="J140" s="43">
        <v>225</v>
      </c>
      <c r="K140" s="44" t="s">
        <v>81</v>
      </c>
      <c r="L140" s="43">
        <v>16.989999999999998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92</v>
      </c>
      <c r="F141" s="43">
        <v>200</v>
      </c>
      <c r="G141" s="43">
        <v>0</v>
      </c>
      <c r="H141" s="43">
        <v>0</v>
      </c>
      <c r="I141" s="43">
        <v>15.2</v>
      </c>
      <c r="J141" s="43">
        <v>62.4</v>
      </c>
      <c r="K141" s="44" t="s">
        <v>104</v>
      </c>
      <c r="L141" s="43">
        <v>3.22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1.75</v>
      </c>
      <c r="H142" s="43">
        <v>0.25</v>
      </c>
      <c r="I142" s="43">
        <v>11.5</v>
      </c>
      <c r="J142" s="43">
        <v>55</v>
      </c>
      <c r="K142" s="44" t="s">
        <v>84</v>
      </c>
      <c r="L142" s="43">
        <v>1.47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475</v>
      </c>
      <c r="G146" s="19">
        <f t="shared" ref="G146:J146" si="70">SUM(G139:G145)</f>
        <v>14.75</v>
      </c>
      <c r="H146" s="19">
        <f t="shared" si="70"/>
        <v>13.25</v>
      </c>
      <c r="I146" s="19">
        <f t="shared" si="70"/>
        <v>64.7</v>
      </c>
      <c r="J146" s="19">
        <f t="shared" si="70"/>
        <v>457.9</v>
      </c>
      <c r="K146" s="25"/>
      <c r="L146" s="19">
        <f t="shared" ref="L146" si="71">SUM(L139:L145)</f>
        <v>63.92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42</v>
      </c>
      <c r="F148" s="43">
        <v>200</v>
      </c>
      <c r="G148" s="43">
        <v>7.2</v>
      </c>
      <c r="H148" s="43">
        <v>4.8</v>
      </c>
      <c r="I148" s="43">
        <v>16</v>
      </c>
      <c r="J148" s="43">
        <v>139.19999999999999</v>
      </c>
      <c r="K148" s="44" t="s">
        <v>71</v>
      </c>
      <c r="L148" s="43">
        <v>11.08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175</v>
      </c>
      <c r="G149" s="43">
        <v>18.62</v>
      </c>
      <c r="H149" s="43">
        <v>22.61</v>
      </c>
      <c r="I149" s="43">
        <v>30.62</v>
      </c>
      <c r="J149" s="43">
        <v>302.16000000000003</v>
      </c>
      <c r="K149" s="44" t="s">
        <v>77</v>
      </c>
      <c r="L149" s="43">
        <v>39.71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</v>
      </c>
      <c r="H151" s="43">
        <v>0</v>
      </c>
      <c r="I151" s="43">
        <v>22</v>
      </c>
      <c r="J151" s="43">
        <v>90</v>
      </c>
      <c r="K151" s="44" t="s">
        <v>82</v>
      </c>
      <c r="L151" s="43">
        <v>12.9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1.52</v>
      </c>
      <c r="H152" s="43">
        <v>0.16</v>
      </c>
      <c r="I152" s="43">
        <v>9.84</v>
      </c>
      <c r="J152" s="43">
        <v>58.75</v>
      </c>
      <c r="K152" s="44" t="s">
        <v>84</v>
      </c>
      <c r="L152" s="43">
        <v>1.27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1.75</v>
      </c>
      <c r="H153" s="43">
        <v>0.25</v>
      </c>
      <c r="I153" s="43">
        <v>11.5</v>
      </c>
      <c r="J153" s="43">
        <v>55</v>
      </c>
      <c r="K153" s="44" t="s">
        <v>84</v>
      </c>
      <c r="L153" s="43">
        <v>1.22</v>
      </c>
    </row>
    <row r="154" spans="1:12" ht="15" x14ac:dyDescent="0.25">
      <c r="A154" s="23"/>
      <c r="B154" s="15"/>
      <c r="C154" s="11"/>
      <c r="D154" s="6" t="s">
        <v>51</v>
      </c>
      <c r="E154" s="42" t="s">
        <v>86</v>
      </c>
      <c r="F154" s="43">
        <v>154</v>
      </c>
      <c r="G154" s="43">
        <v>1.23</v>
      </c>
      <c r="H154" s="43">
        <v>0.31</v>
      </c>
      <c r="I154" s="43">
        <v>11.55</v>
      </c>
      <c r="J154" s="43">
        <v>58.52</v>
      </c>
      <c r="K154" s="44" t="s">
        <v>84</v>
      </c>
      <c r="L154" s="43">
        <v>30.1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774</v>
      </c>
      <c r="G156" s="19">
        <f t="shared" ref="G156:J156" si="72">SUM(G147:G155)</f>
        <v>30.32</v>
      </c>
      <c r="H156" s="19">
        <f t="shared" si="72"/>
        <v>28.13</v>
      </c>
      <c r="I156" s="19">
        <f t="shared" si="72"/>
        <v>101.51</v>
      </c>
      <c r="J156" s="19">
        <f t="shared" si="72"/>
        <v>703.63</v>
      </c>
      <c r="K156" s="25"/>
      <c r="L156" s="19">
        <f t="shared" ref="L156" si="73">SUM(L147:L155)</f>
        <v>96.28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1249</v>
      </c>
      <c r="G157" s="32">
        <f t="shared" ref="G157" si="74">G146+G156</f>
        <v>45.07</v>
      </c>
      <c r="H157" s="32">
        <f t="shared" ref="H157" si="75">H146+H156</f>
        <v>41.379999999999995</v>
      </c>
      <c r="I157" s="32">
        <f t="shared" ref="I157" si="76">I146+I156</f>
        <v>166.21</v>
      </c>
      <c r="J157" s="32">
        <f t="shared" ref="J157:L157" si="77">J146+J156</f>
        <v>1161.53</v>
      </c>
      <c r="K157" s="32"/>
      <c r="L157" s="32">
        <f t="shared" si="77"/>
        <v>160.19999999999999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210</v>
      </c>
      <c r="G158" s="40">
        <v>5.03</v>
      </c>
      <c r="H158" s="40">
        <v>8.1300000000000008</v>
      </c>
      <c r="I158" s="40">
        <v>27.86</v>
      </c>
      <c r="J158" s="40">
        <v>205.11</v>
      </c>
      <c r="K158" s="41" t="s">
        <v>102</v>
      </c>
      <c r="L158" s="40">
        <v>29.87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92</v>
      </c>
      <c r="F160" s="43">
        <v>200</v>
      </c>
      <c r="G160" s="43">
        <v>0</v>
      </c>
      <c r="H160" s="43">
        <v>0</v>
      </c>
      <c r="I160" s="43">
        <v>15.2</v>
      </c>
      <c r="J160" s="43">
        <v>62.4</v>
      </c>
      <c r="K160" s="44" t="s">
        <v>104</v>
      </c>
      <c r="L160" s="43">
        <v>3.22</v>
      </c>
    </row>
    <row r="161" spans="1:12" ht="15" x14ac:dyDescent="0.25">
      <c r="A161" s="23"/>
      <c r="B161" s="15"/>
      <c r="C161" s="11"/>
      <c r="D161" s="7" t="s">
        <v>23</v>
      </c>
      <c r="E161" s="42" t="s">
        <v>90</v>
      </c>
      <c r="F161" s="43">
        <v>37</v>
      </c>
      <c r="G161" s="43">
        <v>1.28</v>
      </c>
      <c r="H161" s="43">
        <v>12.47</v>
      </c>
      <c r="I161" s="43">
        <v>8.35</v>
      </c>
      <c r="J161" s="43">
        <v>150.76</v>
      </c>
      <c r="K161" s="44">
        <v>1</v>
      </c>
      <c r="L161" s="43">
        <v>30.9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447</v>
      </c>
      <c r="G165" s="19">
        <f t="shared" ref="G165:J165" si="78">SUM(G158:G164)</f>
        <v>6.3100000000000005</v>
      </c>
      <c r="H165" s="19">
        <f t="shared" si="78"/>
        <v>20.6</v>
      </c>
      <c r="I165" s="19">
        <f t="shared" si="78"/>
        <v>51.410000000000004</v>
      </c>
      <c r="J165" s="19">
        <f t="shared" si="78"/>
        <v>418.27</v>
      </c>
      <c r="K165" s="25"/>
      <c r="L165" s="19">
        <f t="shared" ref="L165" si="79">SUM(L158:L164)</f>
        <v>63.99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200</v>
      </c>
      <c r="G167" s="43">
        <v>4.8</v>
      </c>
      <c r="H167" s="43">
        <v>4</v>
      </c>
      <c r="I167" s="43">
        <v>11.2</v>
      </c>
      <c r="J167" s="43">
        <v>116.8</v>
      </c>
      <c r="K167" s="44" t="s">
        <v>72</v>
      </c>
      <c r="L167" s="43">
        <v>14.53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11</v>
      </c>
      <c r="H168" s="43">
        <v>18</v>
      </c>
      <c r="I168" s="43">
        <v>9</v>
      </c>
      <c r="J168" s="43">
        <v>187</v>
      </c>
      <c r="K168" s="44" t="s">
        <v>76</v>
      </c>
      <c r="L168" s="43">
        <v>36.909999999999997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6</v>
      </c>
      <c r="H169" s="43">
        <v>6</v>
      </c>
      <c r="I169" s="43">
        <v>36</v>
      </c>
      <c r="J169" s="43">
        <v>225</v>
      </c>
      <c r="K169" s="44" t="s">
        <v>81</v>
      </c>
      <c r="L169" s="43">
        <v>9.44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0</v>
      </c>
      <c r="H170" s="43">
        <v>0</v>
      </c>
      <c r="I170" s="43">
        <v>22</v>
      </c>
      <c r="J170" s="43">
        <v>90</v>
      </c>
      <c r="K170" s="44">
        <v>440</v>
      </c>
      <c r="L170" s="43">
        <v>6.65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1.52</v>
      </c>
      <c r="H171" s="43">
        <v>0.16</v>
      </c>
      <c r="I171" s="43">
        <v>9.84</v>
      </c>
      <c r="J171" s="43">
        <v>58.75</v>
      </c>
      <c r="K171" s="44" t="s">
        <v>84</v>
      </c>
      <c r="L171" s="43">
        <v>1.27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1.75</v>
      </c>
      <c r="H172" s="43">
        <v>0.25</v>
      </c>
      <c r="I172" s="43">
        <v>11.5</v>
      </c>
      <c r="J172" s="43">
        <v>55</v>
      </c>
      <c r="K172" s="44" t="s">
        <v>84</v>
      </c>
      <c r="L172" s="43">
        <v>1.22</v>
      </c>
    </row>
    <row r="173" spans="1:12" ht="15" x14ac:dyDescent="0.25">
      <c r="A173" s="23"/>
      <c r="B173" s="15"/>
      <c r="C173" s="11"/>
      <c r="D173" s="6" t="s">
        <v>51</v>
      </c>
      <c r="E173" s="42" t="s">
        <v>87</v>
      </c>
      <c r="F173" s="43">
        <v>169</v>
      </c>
      <c r="G173" s="43">
        <v>0.69</v>
      </c>
      <c r="H173" s="43">
        <v>0.69</v>
      </c>
      <c r="I173" s="43">
        <v>17.05</v>
      </c>
      <c r="J173" s="43">
        <v>81.78</v>
      </c>
      <c r="K173" s="44" t="s">
        <v>84</v>
      </c>
      <c r="L173" s="43">
        <v>26.26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854</v>
      </c>
      <c r="G175" s="19">
        <f t="shared" ref="G175:J175" si="80">SUM(G166:G174)</f>
        <v>25.76</v>
      </c>
      <c r="H175" s="19">
        <f t="shared" si="80"/>
        <v>29.1</v>
      </c>
      <c r="I175" s="19">
        <f t="shared" si="80"/>
        <v>116.59</v>
      </c>
      <c r="J175" s="19">
        <f t="shared" si="80"/>
        <v>814.32999999999993</v>
      </c>
      <c r="K175" s="25"/>
      <c r="L175" s="19">
        <f t="shared" ref="L175" si="81">SUM(L166:L174)</f>
        <v>96.28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1301</v>
      </c>
      <c r="G176" s="32">
        <f t="shared" ref="G176" si="82">G165+G175</f>
        <v>32.07</v>
      </c>
      <c r="H176" s="32">
        <f t="shared" ref="H176" si="83">H165+H175</f>
        <v>49.7</v>
      </c>
      <c r="I176" s="32">
        <f t="shared" ref="I176" si="84">I165+I175</f>
        <v>168</v>
      </c>
      <c r="J176" s="32">
        <f t="shared" ref="J176:L176" si="85">J165+J175</f>
        <v>1232.5999999999999</v>
      </c>
      <c r="K176" s="32"/>
      <c r="L176" s="32">
        <f t="shared" si="85"/>
        <v>160.27000000000001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26.4</v>
      </c>
      <c r="H177" s="40">
        <v>15.4</v>
      </c>
      <c r="I177" s="40">
        <v>22.11</v>
      </c>
      <c r="J177" s="40">
        <v>339.94</v>
      </c>
      <c r="K177" s="41">
        <v>223</v>
      </c>
      <c r="L177" s="40">
        <v>116.67</v>
      </c>
    </row>
    <row r="178" spans="1:12" ht="15" x14ac:dyDescent="0.25">
      <c r="A178" s="23"/>
      <c r="B178" s="15"/>
      <c r="C178" s="11"/>
      <c r="D178" s="6"/>
      <c r="E178" s="42" t="s">
        <v>96</v>
      </c>
      <c r="F178" s="43">
        <v>40</v>
      </c>
      <c r="G178" s="43">
        <v>0</v>
      </c>
      <c r="H178" s="43">
        <v>0</v>
      </c>
      <c r="I178" s="43">
        <v>22.4</v>
      </c>
      <c r="J178" s="43">
        <v>89.6</v>
      </c>
      <c r="K178" s="44">
        <v>682</v>
      </c>
      <c r="L178" s="43">
        <v>21.41</v>
      </c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</v>
      </c>
      <c r="H179" s="43">
        <v>0</v>
      </c>
      <c r="I179" s="43">
        <v>15.2</v>
      </c>
      <c r="J179" s="43">
        <v>62.4</v>
      </c>
      <c r="K179" s="44" t="s">
        <v>104</v>
      </c>
      <c r="L179" s="43">
        <v>3.22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15</v>
      </c>
      <c r="G180" s="43">
        <v>1.1399999999999999</v>
      </c>
      <c r="H180" s="43">
        <v>0.12</v>
      </c>
      <c r="I180" s="43">
        <v>7.38</v>
      </c>
      <c r="J180" s="43">
        <v>44.06</v>
      </c>
      <c r="K180" s="44" t="s">
        <v>84</v>
      </c>
      <c r="L180" s="43">
        <v>1.17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27.54</v>
      </c>
      <c r="H184" s="19">
        <f t="shared" si="86"/>
        <v>15.52</v>
      </c>
      <c r="I184" s="19">
        <f t="shared" si="86"/>
        <v>67.089999999999989</v>
      </c>
      <c r="J184" s="19">
        <f t="shared" si="86"/>
        <v>536</v>
      </c>
      <c r="K184" s="25"/>
      <c r="L184" s="19">
        <f t="shared" ref="L184" si="87">SUM(L177:L183)</f>
        <v>142.47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40</v>
      </c>
      <c r="G185" s="43">
        <v>0</v>
      </c>
      <c r="H185" s="43">
        <v>0</v>
      </c>
      <c r="I185" s="43">
        <v>0</v>
      </c>
      <c r="J185" s="43">
        <v>25.2</v>
      </c>
      <c r="K185" s="44" t="s">
        <v>84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5</v>
      </c>
      <c r="H186" s="43">
        <v>5</v>
      </c>
      <c r="I186" s="43">
        <v>51</v>
      </c>
      <c r="J186" s="43">
        <v>275</v>
      </c>
      <c r="K186" s="44" t="s">
        <v>73</v>
      </c>
      <c r="L186" s="43">
        <v>14.73</v>
      </c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16</v>
      </c>
      <c r="H187" s="43">
        <v>14</v>
      </c>
      <c r="I187" s="43">
        <v>16</v>
      </c>
      <c r="J187" s="43">
        <v>236</v>
      </c>
      <c r="K187" s="44">
        <v>234</v>
      </c>
      <c r="L187" s="43">
        <v>51.18</v>
      </c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4</v>
      </c>
      <c r="H188" s="43">
        <v>6</v>
      </c>
      <c r="I188" s="43">
        <v>29</v>
      </c>
      <c r="J188" s="43">
        <v>165</v>
      </c>
      <c r="K188" s="44">
        <v>312</v>
      </c>
      <c r="L188" s="43">
        <v>9.85</v>
      </c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</v>
      </c>
      <c r="H189" s="43">
        <v>0</v>
      </c>
      <c r="I189" s="43">
        <v>28</v>
      </c>
      <c r="J189" s="43">
        <v>112</v>
      </c>
      <c r="K189" s="44">
        <v>342</v>
      </c>
      <c r="L189" s="43">
        <v>8.7100000000000009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20</v>
      </c>
      <c r="G190" s="43">
        <v>1.52</v>
      </c>
      <c r="H190" s="43">
        <v>0.16</v>
      </c>
      <c r="I190" s="43">
        <v>9.84</v>
      </c>
      <c r="J190" s="43">
        <v>58.75</v>
      </c>
      <c r="K190" s="44" t="s">
        <v>84</v>
      </c>
      <c r="L190" s="43">
        <v>1.59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1.75</v>
      </c>
      <c r="H191" s="43">
        <v>0.25</v>
      </c>
      <c r="I191" s="43">
        <v>11.5</v>
      </c>
      <c r="J191" s="43">
        <v>55</v>
      </c>
      <c r="K191" s="44" t="s">
        <v>84</v>
      </c>
      <c r="L191" s="43">
        <v>1.22</v>
      </c>
    </row>
    <row r="192" spans="1:12" ht="15" x14ac:dyDescent="0.25">
      <c r="A192" s="23"/>
      <c r="B192" s="15"/>
      <c r="C192" s="11"/>
      <c r="D192" s="6" t="s">
        <v>51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28.27</v>
      </c>
      <c r="H194" s="19">
        <f t="shared" si="88"/>
        <v>25.41</v>
      </c>
      <c r="I194" s="19">
        <f t="shared" si="88"/>
        <v>145.34</v>
      </c>
      <c r="J194" s="19">
        <f t="shared" si="88"/>
        <v>926.95</v>
      </c>
      <c r="K194" s="25"/>
      <c r="L194" s="19">
        <f t="shared" ref="L194" si="89">SUM(L185:L193)</f>
        <v>96.28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1130</v>
      </c>
      <c r="G195" s="32">
        <f t="shared" ref="G195" si="90">G184+G194</f>
        <v>55.81</v>
      </c>
      <c r="H195" s="32">
        <f t="shared" ref="H195" si="91">H184+H194</f>
        <v>40.93</v>
      </c>
      <c r="I195" s="32">
        <f t="shared" ref="I195" si="92">I184+I194</f>
        <v>212.43</v>
      </c>
      <c r="J195" s="32">
        <f t="shared" ref="J195:L195" si="93">J184+J194</f>
        <v>1462.95</v>
      </c>
      <c r="K195" s="32"/>
      <c r="L195" s="32">
        <f t="shared" si="93"/>
        <v>238.75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1225.5999999999999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43.265000000000001</v>
      </c>
      <c r="H196" s="34">
        <f t="shared" si="94"/>
        <v>44.890999999999998</v>
      </c>
      <c r="I196" s="34">
        <f t="shared" si="94"/>
        <v>180.44500000000002</v>
      </c>
      <c r="J196" s="34">
        <f t="shared" si="94"/>
        <v>1316.4259999999999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187.28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1181102362204722" right="0.51181102362204722" top="0.94488188976377963" bottom="0.78740157480314965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2025-03-18T09:23:49Z</cp:lastPrinted>
  <dcterms:created xsi:type="dcterms:W3CDTF">2022-05-16T14:23:56Z</dcterms:created>
  <dcterms:modified xsi:type="dcterms:W3CDTF">2025-03-18T09:33:12Z</dcterms:modified>
</cp:coreProperties>
</file>