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J176" i="1" s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38" i="1"/>
  <c r="L138" i="1"/>
  <c r="L176" i="1"/>
  <c r="F195" i="1"/>
  <c r="I100" i="1"/>
  <c r="H100" i="1"/>
  <c r="I157" i="1"/>
  <c r="H43" i="1"/>
  <c r="J100" i="1"/>
  <c r="J43" i="1"/>
  <c r="G62" i="1"/>
  <c r="H176" i="1"/>
  <c r="I176" i="1"/>
  <c r="H157" i="1"/>
  <c r="G43" i="1"/>
  <c r="I43" i="1"/>
  <c r="H62" i="1"/>
  <c r="J157" i="1"/>
  <c r="G176" i="1"/>
  <c r="H119" i="1"/>
  <c r="G119" i="1"/>
  <c r="I119" i="1"/>
  <c r="F81" i="1"/>
  <c r="H81" i="1"/>
  <c r="L24" i="1"/>
  <c r="F119" i="1"/>
  <c r="H195" i="1"/>
  <c r="H138" i="1"/>
  <c r="G157" i="1"/>
  <c r="G24" i="1"/>
  <c r="H24" i="1"/>
  <c r="L81" i="1"/>
  <c r="F157" i="1"/>
  <c r="J119" i="1"/>
  <c r="F176" i="1"/>
  <c r="L119" i="1"/>
  <c r="F62" i="1"/>
  <c r="J62" i="1"/>
  <c r="L43" i="1"/>
  <c r="F24" i="1"/>
  <c r="G81" i="1"/>
  <c r="I62" i="1"/>
  <c r="L62" i="1"/>
  <c r="L157" i="1"/>
  <c r="F100" i="1"/>
  <c r="G100" i="1"/>
  <c r="L100" i="1"/>
  <c r="I81" i="1"/>
  <c r="J81" i="1"/>
  <c r="F43" i="1"/>
  <c r="I24" i="1"/>
  <c r="J24" i="1"/>
  <c r="H196" i="1" l="1"/>
  <c r="G196" i="1"/>
  <c r="L196" i="1"/>
  <c r="F196" i="1"/>
  <c r="J196" i="1"/>
  <c r="I196" i="1"/>
</calcChain>
</file>

<file path=xl/sharedStrings.xml><?xml version="1.0" encoding="utf-8"?>
<sst xmlns="http://schemas.openxmlformats.org/spreadsheetml/2006/main" count="296" uniqueCount="87">
  <si>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</si>
  <si>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</si>
  <si>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</si>
  <si>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</si>
  <si>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</si>
  <si>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</si>
  <si>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</si>
  <si>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</si>
  <si>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</si>
  <si>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</si>
  <si>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</si>
  <si>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</si>
  <si>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</si>
  <si>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</si>
  <si>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</si>
  <si>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</si>
  <si>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</si>
  <si>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</si>
  <si>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</si>
  <si>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</si>
  <si>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</si>
  <si>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</si>
  <si>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</si>
  <si>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</si>
  <si>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</si>
  <si>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</si>
  <si>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</si>
  <si>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</si>
  <si>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</si>
  <si>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</si>
  <si>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</si>
  <si>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</si>
  <si>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</si>
  <si>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</si>
  <si>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</si>
  <si>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</si>
  <si>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</si>
  <si>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</si>
  <si>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</si>
  <si>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г.Коряжмы"</t>
  </si>
  <si>
    <t>Директор</t>
  </si>
  <si>
    <t>Здравомыслова Е.В.</t>
  </si>
  <si>
    <t>СУП ГОРОХОВЫЙ</t>
  </si>
  <si>
    <t>МАКАРОННЫЕ ИЗДЕЛИЯ ОТВАРНЫЕ</t>
  </si>
  <si>
    <t>КОТЛЕТЫ ИЛИ БИТОЧКИ МЯСНЫЕ</t>
  </si>
  <si>
    <t>ХЛЕБ ПШЕНИЧНЫЙ</t>
  </si>
  <si>
    <t xml:space="preserve">БОРЩ С КАПУСТОЙ И КАРТОФЕЛЕМ </t>
  </si>
  <si>
    <t>дисерт</t>
  </si>
  <si>
    <t xml:space="preserve">ПЮРЕ КАРТОФЕЛЬНОЕ </t>
  </si>
  <si>
    <t xml:space="preserve">БИТОЧКИ РЫБНЫЕ </t>
  </si>
  <si>
    <t>МАНДАРИН</t>
  </si>
  <si>
    <t xml:space="preserve">ГРЕЧА  ОТВАРНАЯ </t>
  </si>
  <si>
    <t>ШОКОЛАД</t>
  </si>
  <si>
    <t xml:space="preserve">КОМПОТ ИЗ  ЯБЛОК  СВЕЖИХ </t>
  </si>
  <si>
    <t xml:space="preserve">КОТЛЕТЫ  НЕЖНЫЕ </t>
  </si>
  <si>
    <t xml:space="preserve">ЩИ ИЗ СВЕЖЕЙ КАПУСТЫ С КАРТОФЕЛЕМ </t>
  </si>
  <si>
    <t>КОМПОТ ИЗ ЯБЛОК</t>
  </si>
  <si>
    <t>пр</t>
  </si>
  <si>
    <t>НАПИТОК ИЗ КЛЮКВЫ</t>
  </si>
  <si>
    <t>СУП КАРТОФЕЛЬНЫЙ С ВЕРМИШЕЛЬЮ</t>
  </si>
  <si>
    <t>ХЛЕБ ЦЕЛЕБНЫЙ</t>
  </si>
  <si>
    <t>ОГУРЕЦ СОЛЕНЫЙ</t>
  </si>
  <si>
    <t>РАССОЛЬНИК ЛЕНИНГРАДСКИЙ</t>
  </si>
  <si>
    <t>ПЛОВ ИЗ КУРЫ</t>
  </si>
  <si>
    <t>КОМПОТ ИЗ СУХОФРУКТОВ</t>
  </si>
  <si>
    <t>фрукт</t>
  </si>
  <si>
    <t>АПЕЛЬСИН</t>
  </si>
  <si>
    <t>СУП КАРТОФЕЛЬНЫЙ С ОВОЩАМИ</t>
  </si>
  <si>
    <t>ПЕЧЕНЬ ПО-СТРОГОНОВСКИ</t>
  </si>
  <si>
    <t>НАПИТОК  ВИШНЕВЫЙ</t>
  </si>
  <si>
    <t>КАПУСТА ТУШЕНАЯ/ПЮРЕ КАРТОФЕЛЬНОЕ</t>
  </si>
  <si>
    <t>ЯБЛОКО</t>
  </si>
  <si>
    <t>НАПИТОК ИЗ ЛИМОНА</t>
  </si>
  <si>
    <t>265/5</t>
  </si>
  <si>
    <t>75/75</t>
  </si>
  <si>
    <t>321/312</t>
  </si>
  <si>
    <t>РИС ОТВАРНОЙ</t>
  </si>
  <si>
    <t>НАПИТОК  КЛЮКВЕННЫЙ</t>
  </si>
  <si>
    <t>КОТЛЕТА НЕЖНАЯ</t>
  </si>
  <si>
    <t>МАКАРОНЫ ОТВАРНЫЕ</t>
  </si>
  <si>
    <t>ЖАРКОЕ ПО-ДОМАШНЕМУ</t>
  </si>
  <si>
    <t>ГУЛЯШ ИЗ КУРЫ</t>
  </si>
  <si>
    <t>ГРЕЧА ОТВАРНАЯ</t>
  </si>
  <si>
    <t>КОТЛЕТА МЯСНАЯ</t>
  </si>
  <si>
    <t>СОК В ПАЧКЕ</t>
  </si>
  <si>
    <t>десерт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</si>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</sst>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60</v>
      </c>
      <c r="G14" s="43">
        <v>0</v>
      </c>
      <c r="H14" s="43">
        <v>0</v>
      </c>
      <c r="I14" s="43">
        <v>0</v>
      </c>
      <c r="J14" s="43">
        <v>0</v>
      </c>
      <c r="K14" s="44" t="s">
        <v>57</v>
      </c>
      <c r="L14" s="43">
        <v>14.76</v>
      </c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212</v>
      </c>
      <c r="G15" s="43">
        <v>4</v>
      </c>
      <c r="H15" s="43">
        <v>6</v>
      </c>
      <c r="I15" s="43">
        <v>11</v>
      </c>
      <c r="J15" s="43">
        <v>119</v>
      </c>
      <c r="K15" s="44">
        <v>103</v>
      </c>
      <c r="L15" s="43">
        <v>9.7899999999999991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</v>
      </c>
      <c r="H16" s="43">
        <v>11</v>
      </c>
      <c r="I16" s="43">
        <v>14</v>
      </c>
      <c r="J16" s="43">
        <v>231</v>
      </c>
      <c r="K16" s="44">
        <v>268</v>
      </c>
      <c r="L16" s="43">
        <v>44.49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</v>
      </c>
      <c r="H17" s="43">
        <v>6</v>
      </c>
      <c r="I17" s="43">
        <v>32</v>
      </c>
      <c r="J17" s="43">
        <v>206</v>
      </c>
      <c r="K17" s="44">
        <v>309</v>
      </c>
      <c r="L17" s="43">
        <v>6.97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0.13</v>
      </c>
      <c r="H18" s="43">
        <v>0.05</v>
      </c>
      <c r="I18" s="43">
        <v>24.16</v>
      </c>
      <c r="J18" s="43">
        <v>99.91</v>
      </c>
      <c r="K18" s="44">
        <v>437</v>
      </c>
      <c r="L18" s="43">
        <v>12.92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1.6</v>
      </c>
      <c r="H19" s="43">
        <v>0.12</v>
      </c>
      <c r="I19" s="43">
        <v>9.84</v>
      </c>
      <c r="J19" s="43">
        <v>47</v>
      </c>
      <c r="K19" s="44" t="s">
        <v>57</v>
      </c>
      <c r="L19" s="43">
        <v>1.2</v>
      </c>
    </row>
    <row r="20" spans="1:12" ht="15" x14ac:dyDescent="0.25">
      <c r="A20" s="23"/>
      <c r="B20" s="15"/>
      <c r="C20" s="11"/>
      <c r="D20" s="7" t="s">
        <v>32</v>
      </c>
      <c r="E20" s="42" t="s">
        <v>60</v>
      </c>
      <c r="F20" s="43">
        <v>25</v>
      </c>
      <c r="G20" s="43">
        <v>0</v>
      </c>
      <c r="H20" s="43">
        <v>0</v>
      </c>
      <c r="I20" s="43">
        <v>11.5</v>
      </c>
      <c r="J20" s="43">
        <v>57.9</v>
      </c>
      <c r="K20" s="44" t="s">
        <v>57</v>
      </c>
      <c r="L20" s="43">
        <v>1.1599999999999999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757</v>
      </c>
      <c r="G23" s="19">
        <f t="shared" ref="G23:J23" si="2">SUM(G14:G22)</f>
        <v>23.73</v>
      </c>
      <c r="H23" s="19">
        <f t="shared" si="2"/>
        <v>23.17</v>
      </c>
      <c r="I23" s="19">
        <f t="shared" si="2"/>
        <v>102.5</v>
      </c>
      <c r="J23" s="19">
        <f t="shared" si="2"/>
        <v>760.81</v>
      </c>
      <c r="K23" s="25"/>
      <c r="L23" s="19">
        <f t="shared" ref="L23" si="3">SUM(L14:L22)</f>
        <v>91.289999999999992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757</v>
      </c>
      <c r="G24" s="32">
        <f t="shared" ref="G24:J24" si="4">G13+G23</f>
        <v>23.73</v>
      </c>
      <c r="H24" s="32">
        <f t="shared" si="4"/>
        <v>23.17</v>
      </c>
      <c r="I24" s="32">
        <f t="shared" si="4"/>
        <v>102.5</v>
      </c>
      <c r="J24" s="32">
        <f t="shared" si="4"/>
        <v>760.81</v>
      </c>
      <c r="K24" s="32"/>
      <c r="L24" s="32">
        <f t="shared" ref="L24" si="5">L13+L23</f>
        <v>91.289999999999992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212</v>
      </c>
      <c r="G34" s="43">
        <v>4</v>
      </c>
      <c r="H34" s="43">
        <v>6</v>
      </c>
      <c r="I34" s="43">
        <v>9</v>
      </c>
      <c r="J34" s="43">
        <v>110</v>
      </c>
      <c r="K34" s="44">
        <v>96</v>
      </c>
      <c r="L34" s="43">
        <v>13.36</v>
      </c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200</v>
      </c>
      <c r="G35" s="43">
        <v>15.6</v>
      </c>
      <c r="H35" s="43">
        <v>17.899999999999999</v>
      </c>
      <c r="I35" s="43">
        <v>26.9</v>
      </c>
      <c r="J35" s="43">
        <v>406</v>
      </c>
      <c r="K35" s="44" t="s">
        <v>73</v>
      </c>
      <c r="L35" s="43">
        <v>36.770000000000003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</v>
      </c>
      <c r="I37" s="43">
        <v>36</v>
      </c>
      <c r="J37" s="43">
        <v>133</v>
      </c>
      <c r="K37" s="44">
        <v>349</v>
      </c>
      <c r="L37" s="43">
        <v>3.22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1.6</v>
      </c>
      <c r="H38" s="43">
        <v>0.12</v>
      </c>
      <c r="I38" s="43">
        <v>9.84</v>
      </c>
      <c r="J38" s="43">
        <v>4.7</v>
      </c>
      <c r="K38" s="44" t="s">
        <v>57</v>
      </c>
      <c r="L38" s="43">
        <v>1.2</v>
      </c>
    </row>
    <row r="39" spans="1:12" ht="15" x14ac:dyDescent="0.25">
      <c r="A39" s="14"/>
      <c r="B39" s="15"/>
      <c r="C39" s="11"/>
      <c r="D39" s="7" t="s">
        <v>32</v>
      </c>
      <c r="E39" s="42" t="s">
        <v>60</v>
      </c>
      <c r="F39" s="43">
        <v>25</v>
      </c>
      <c r="G39" s="43">
        <v>0</v>
      </c>
      <c r="H39" s="43">
        <v>0</v>
      </c>
      <c r="I39" s="43">
        <v>11.5</v>
      </c>
      <c r="J39" s="43">
        <v>57.9</v>
      </c>
      <c r="K39" s="44" t="s">
        <v>57</v>
      </c>
      <c r="L39" s="43">
        <v>1.1599999999999999</v>
      </c>
    </row>
    <row r="40" spans="1:12" ht="15" x14ac:dyDescent="0.25">
      <c r="A40" s="14"/>
      <c r="B40" s="15"/>
      <c r="C40" s="11"/>
      <c r="D40" s="6" t="s">
        <v>65</v>
      </c>
      <c r="E40" s="42" t="s">
        <v>66</v>
      </c>
      <c r="F40" s="43">
        <v>222</v>
      </c>
      <c r="G40" s="43">
        <v>0.9</v>
      </c>
      <c r="H40" s="43">
        <v>0.2</v>
      </c>
      <c r="I40" s="43">
        <v>8.5</v>
      </c>
      <c r="J40" s="43">
        <v>45.2</v>
      </c>
      <c r="K40" s="44" t="s">
        <v>57</v>
      </c>
      <c r="L40" s="43">
        <v>35.58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879</v>
      </c>
      <c r="G42" s="19">
        <f t="shared" ref="G42" si="10">SUM(G33:G41)</f>
        <v>23.1</v>
      </c>
      <c r="H42" s="19">
        <f t="shared" ref="H42" si="11">SUM(H33:H41)</f>
        <v>24.22</v>
      </c>
      <c r="I42" s="19">
        <f t="shared" ref="I42" si="12">SUM(I33:I41)</f>
        <v>101.74000000000001</v>
      </c>
      <c r="J42" s="19">
        <f t="shared" ref="J42:L42" si="13">SUM(J33:J41)</f>
        <v>756.80000000000007</v>
      </c>
      <c r="K42" s="25"/>
      <c r="L42" s="19">
        <f t="shared" si="13"/>
        <v>91.289999999999992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879</v>
      </c>
      <c r="G43" s="32">
        <f t="shared" ref="G43" si="14">G32+G42</f>
        <v>23.1</v>
      </c>
      <c r="H43" s="32">
        <f t="shared" ref="H43" si="15">H32+H42</f>
        <v>24.22</v>
      </c>
      <c r="I43" s="32">
        <f t="shared" ref="I43" si="16">I32+I42</f>
        <v>101.74000000000001</v>
      </c>
      <c r="J43" s="32">
        <f t="shared" ref="J43:L43" si="17">J32+J42</f>
        <v>756.80000000000007</v>
      </c>
      <c r="K43" s="32"/>
      <c r="L43" s="32">
        <f t="shared" si="17"/>
        <v>91.289999999999992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212</v>
      </c>
      <c r="G53" s="43">
        <v>2</v>
      </c>
      <c r="H53" s="43">
        <v>5</v>
      </c>
      <c r="I53" s="43">
        <v>7</v>
      </c>
      <c r="J53" s="43">
        <v>102</v>
      </c>
      <c r="K53" s="44">
        <v>99</v>
      </c>
      <c r="L53" s="43">
        <v>11.26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11.43</v>
      </c>
      <c r="H54" s="43">
        <v>11.75</v>
      </c>
      <c r="I54" s="43">
        <v>12</v>
      </c>
      <c r="J54" s="43">
        <v>164</v>
      </c>
      <c r="K54" s="44">
        <v>256</v>
      </c>
      <c r="L54" s="43">
        <v>33.159999999999997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9</v>
      </c>
      <c r="H55" s="43">
        <v>10</v>
      </c>
      <c r="I55" s="43">
        <v>40</v>
      </c>
      <c r="J55" s="43">
        <v>262</v>
      </c>
      <c r="K55" s="44">
        <v>302</v>
      </c>
      <c r="L55" s="43">
        <v>5.68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</v>
      </c>
      <c r="H56" s="43">
        <v>0</v>
      </c>
      <c r="I56" s="43">
        <v>22</v>
      </c>
      <c r="J56" s="43">
        <v>90</v>
      </c>
      <c r="K56" s="44">
        <v>342</v>
      </c>
      <c r="L56" s="43">
        <v>8.17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1.6</v>
      </c>
      <c r="H57" s="43">
        <v>0.12</v>
      </c>
      <c r="I57" s="43">
        <v>9.84</v>
      </c>
      <c r="J57" s="43">
        <v>47</v>
      </c>
      <c r="K57" s="44" t="s">
        <v>57</v>
      </c>
      <c r="L57" s="43">
        <v>1.2</v>
      </c>
    </row>
    <row r="58" spans="1:12" ht="15" x14ac:dyDescent="0.25">
      <c r="A58" s="23"/>
      <c r="B58" s="15"/>
      <c r="C58" s="11"/>
      <c r="D58" s="7" t="s">
        <v>32</v>
      </c>
      <c r="E58" s="42" t="s">
        <v>60</v>
      </c>
      <c r="F58" s="43">
        <v>25</v>
      </c>
      <c r="G58" s="43">
        <v>0</v>
      </c>
      <c r="H58" s="43">
        <v>0</v>
      </c>
      <c r="I58" s="43">
        <v>11.5</v>
      </c>
      <c r="J58" s="43">
        <v>57.9</v>
      </c>
      <c r="K58" s="44" t="s">
        <v>57</v>
      </c>
      <c r="L58" s="43">
        <v>1.1599999999999999</v>
      </c>
    </row>
    <row r="59" spans="1:12" ht="15" x14ac:dyDescent="0.25">
      <c r="A59" s="23"/>
      <c r="B59" s="15"/>
      <c r="C59" s="11"/>
      <c r="D59" s="6" t="s">
        <v>24</v>
      </c>
      <c r="E59" s="42" t="s">
        <v>50</v>
      </c>
      <c r="F59" s="43">
        <v>146</v>
      </c>
      <c r="G59" s="43">
        <v>0.31</v>
      </c>
      <c r="H59" s="43">
        <v>0.81</v>
      </c>
      <c r="I59" s="43">
        <v>13.34</v>
      </c>
      <c r="J59" s="43">
        <v>53</v>
      </c>
      <c r="K59" s="44" t="s">
        <v>57</v>
      </c>
      <c r="L59" s="43">
        <v>30.66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843</v>
      </c>
      <c r="G61" s="19">
        <f t="shared" ref="G61" si="22">SUM(G52:G60)</f>
        <v>24.34</v>
      </c>
      <c r="H61" s="19">
        <f t="shared" ref="H61" si="23">SUM(H52:H60)</f>
        <v>27.68</v>
      </c>
      <c r="I61" s="19">
        <f t="shared" ref="I61" si="24">SUM(I52:I60)</f>
        <v>115.68</v>
      </c>
      <c r="J61" s="19">
        <f t="shared" ref="J61:L61" si="25">SUM(J52:J60)</f>
        <v>775.9</v>
      </c>
      <c r="K61" s="25"/>
      <c r="L61" s="19">
        <f t="shared" si="25"/>
        <v>91.289999999999992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843</v>
      </c>
      <c r="G62" s="32">
        <f t="shared" ref="G62" si="26">G51+G61</f>
        <v>24.34</v>
      </c>
      <c r="H62" s="32">
        <f t="shared" ref="H62" si="27">H51+H61</f>
        <v>27.68</v>
      </c>
      <c r="I62" s="32">
        <f t="shared" ref="I62" si="28">I51+I61</f>
        <v>115.68</v>
      </c>
      <c r="J62" s="32">
        <f t="shared" ref="J62:L62" si="29">J51+J61</f>
        <v>775.9</v>
      </c>
      <c r="K62" s="32"/>
      <c r="L62" s="32">
        <f t="shared" si="29"/>
        <v>91.289999999999992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42</v>
      </c>
      <c r="F72" s="43">
        <v>212</v>
      </c>
      <c r="G72" s="43">
        <v>5</v>
      </c>
      <c r="H72" s="43">
        <v>4</v>
      </c>
      <c r="I72" s="43">
        <v>14</v>
      </c>
      <c r="J72" s="43">
        <v>144</v>
      </c>
      <c r="K72" s="44">
        <v>102</v>
      </c>
      <c r="L72" s="43">
        <v>9.73</v>
      </c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12.2</v>
      </c>
      <c r="H73" s="43">
        <v>18</v>
      </c>
      <c r="I73" s="43">
        <v>9</v>
      </c>
      <c r="J73" s="43">
        <v>187</v>
      </c>
      <c r="K73" s="44">
        <v>271</v>
      </c>
      <c r="L73" s="43">
        <v>34.86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 t="s">
        <v>74</v>
      </c>
      <c r="G74" s="43">
        <v>3</v>
      </c>
      <c r="H74" s="43">
        <v>5</v>
      </c>
      <c r="I74" s="43">
        <v>15</v>
      </c>
      <c r="J74" s="43">
        <v>113</v>
      </c>
      <c r="K74" s="44" t="s">
        <v>75</v>
      </c>
      <c r="L74" s="43">
        <v>11.47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</v>
      </c>
      <c r="I75" s="43">
        <v>29</v>
      </c>
      <c r="J75" s="43">
        <v>116.6</v>
      </c>
      <c r="K75" s="44">
        <v>342</v>
      </c>
      <c r="L75" s="43">
        <v>7.58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1.6</v>
      </c>
      <c r="H76" s="43">
        <v>0.12</v>
      </c>
      <c r="I76" s="43">
        <v>9.84</v>
      </c>
      <c r="J76" s="43">
        <v>47</v>
      </c>
      <c r="K76" s="44" t="s">
        <v>57</v>
      </c>
      <c r="L76" s="43">
        <v>1.2</v>
      </c>
    </row>
    <row r="77" spans="1:12" ht="15" x14ac:dyDescent="0.25">
      <c r="A77" s="23"/>
      <c r="B77" s="15"/>
      <c r="C77" s="11"/>
      <c r="D77" s="7" t="s">
        <v>32</v>
      </c>
      <c r="E77" s="42" t="s">
        <v>60</v>
      </c>
      <c r="F77" s="43">
        <v>25</v>
      </c>
      <c r="G77" s="43">
        <v>1</v>
      </c>
      <c r="H77" s="43">
        <v>0</v>
      </c>
      <c r="I77" s="43">
        <v>11.5</v>
      </c>
      <c r="J77" s="43">
        <v>57.9</v>
      </c>
      <c r="K77" s="44" t="s">
        <v>57</v>
      </c>
      <c r="L77" s="43">
        <v>1.1599999999999999</v>
      </c>
    </row>
    <row r="78" spans="1:12" ht="15" x14ac:dyDescent="0.25">
      <c r="A78" s="23"/>
      <c r="B78" s="15"/>
      <c r="C78" s="11"/>
      <c r="D78" s="6" t="s">
        <v>65</v>
      </c>
      <c r="E78" s="42" t="s">
        <v>71</v>
      </c>
      <c r="F78" s="43">
        <v>180</v>
      </c>
      <c r="G78" s="43">
        <v>0.5</v>
      </c>
      <c r="H78" s="43">
        <v>0.5</v>
      </c>
      <c r="I78" s="43">
        <v>12.9</v>
      </c>
      <c r="J78" s="43">
        <v>62</v>
      </c>
      <c r="K78" s="44" t="s">
        <v>57</v>
      </c>
      <c r="L78" s="43">
        <v>25.29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727</v>
      </c>
      <c r="G80" s="19">
        <f t="shared" ref="G80" si="34">SUM(G71:G79)</f>
        <v>23.5</v>
      </c>
      <c r="H80" s="19">
        <f t="shared" ref="H80" si="35">SUM(H71:H79)</f>
        <v>27.62</v>
      </c>
      <c r="I80" s="19">
        <f t="shared" ref="I80" si="36">SUM(I71:I79)</f>
        <v>101.24000000000001</v>
      </c>
      <c r="J80" s="19">
        <f t="shared" ref="J80:L80" si="37">SUM(J71:J79)</f>
        <v>727.5</v>
      </c>
      <c r="K80" s="25"/>
      <c r="L80" s="19">
        <f t="shared" si="37"/>
        <v>91.289999999999992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727</v>
      </c>
      <c r="G81" s="32">
        <f t="shared" ref="G81" si="38">G70+G80</f>
        <v>23.5</v>
      </c>
      <c r="H81" s="32">
        <f t="shared" ref="H81" si="39">H70+H80</f>
        <v>27.62</v>
      </c>
      <c r="I81" s="32">
        <f t="shared" ref="I81" si="40">I70+I80</f>
        <v>101.24000000000001</v>
      </c>
      <c r="J81" s="32">
        <f t="shared" ref="J81:L81" si="41">J70+J80</f>
        <v>727.5</v>
      </c>
      <c r="K81" s="32"/>
      <c r="L81" s="32">
        <f t="shared" si="41"/>
        <v>91.289999999999992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46</v>
      </c>
      <c r="F91" s="43">
        <v>200</v>
      </c>
      <c r="G91" s="43">
        <v>5</v>
      </c>
      <c r="H91" s="43">
        <v>7</v>
      </c>
      <c r="I91" s="43">
        <v>8</v>
      </c>
      <c r="J91" s="43">
        <v>108</v>
      </c>
      <c r="K91" s="44">
        <v>83</v>
      </c>
      <c r="L91" s="43">
        <v>11.77</v>
      </c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105</v>
      </c>
      <c r="G92" s="43">
        <v>9</v>
      </c>
      <c r="H92" s="43">
        <v>9</v>
      </c>
      <c r="I92" s="43">
        <v>11</v>
      </c>
      <c r="J92" s="43">
        <v>134.19999999999999</v>
      </c>
      <c r="K92" s="44">
        <v>234</v>
      </c>
      <c r="L92" s="43">
        <v>40.31</v>
      </c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</v>
      </c>
      <c r="H93" s="43">
        <v>7</v>
      </c>
      <c r="I93" s="43">
        <v>20</v>
      </c>
      <c r="J93" s="43">
        <v>137</v>
      </c>
      <c r="K93" s="44">
        <v>312</v>
      </c>
      <c r="L93" s="43">
        <v>10.74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1</v>
      </c>
      <c r="H94" s="43">
        <v>1</v>
      </c>
      <c r="I94" s="43">
        <v>32</v>
      </c>
      <c r="J94" s="43">
        <v>105</v>
      </c>
      <c r="K94" s="44">
        <v>436</v>
      </c>
      <c r="L94" s="43">
        <v>4.42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1.6</v>
      </c>
      <c r="H95" s="43">
        <v>0.12</v>
      </c>
      <c r="I95" s="43">
        <v>9.84</v>
      </c>
      <c r="J95" s="43">
        <v>47</v>
      </c>
      <c r="K95" s="44" t="s">
        <v>57</v>
      </c>
      <c r="L95" s="43">
        <v>1.2</v>
      </c>
    </row>
    <row r="96" spans="1:12" ht="15" x14ac:dyDescent="0.25">
      <c r="A96" s="23"/>
      <c r="B96" s="15"/>
      <c r="C96" s="11"/>
      <c r="D96" s="7" t="s">
        <v>32</v>
      </c>
      <c r="E96" s="42" t="s">
        <v>60</v>
      </c>
      <c r="F96" s="43">
        <v>25</v>
      </c>
      <c r="G96" s="43">
        <v>1</v>
      </c>
      <c r="H96" s="43">
        <v>0</v>
      </c>
      <c r="I96" s="43">
        <v>11</v>
      </c>
      <c r="J96" s="43">
        <v>56.2</v>
      </c>
      <c r="K96" s="44" t="s">
        <v>57</v>
      </c>
      <c r="L96" s="43">
        <v>1.1599999999999999</v>
      </c>
    </row>
    <row r="97" spans="1:12" ht="15" x14ac:dyDescent="0.25">
      <c r="A97" s="23"/>
      <c r="B97" s="15"/>
      <c r="C97" s="11"/>
      <c r="D97" s="6" t="s">
        <v>47</v>
      </c>
      <c r="E97" s="42" t="s">
        <v>52</v>
      </c>
      <c r="F97" s="43">
        <v>15</v>
      </c>
      <c r="G97" s="43">
        <v>6.5</v>
      </c>
      <c r="H97" s="43">
        <v>4.8</v>
      </c>
      <c r="I97" s="43">
        <v>9.4</v>
      </c>
      <c r="J97" s="43">
        <v>81</v>
      </c>
      <c r="K97" s="44" t="s">
        <v>57</v>
      </c>
      <c r="L97" s="43">
        <v>22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27.1</v>
      </c>
      <c r="H99" s="19">
        <f t="shared" ref="H99" si="47">SUM(H90:H98)</f>
        <v>28.92</v>
      </c>
      <c r="I99" s="19">
        <f t="shared" ref="I99" si="48">SUM(I90:I98)</f>
        <v>101.24000000000001</v>
      </c>
      <c r="J99" s="19">
        <f t="shared" ref="J99:L99" si="49">SUM(J90:J98)</f>
        <v>668.40000000000009</v>
      </c>
      <c r="K99" s="25"/>
      <c r="L99" s="19">
        <f t="shared" si="49"/>
        <v>91.6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715</v>
      </c>
      <c r="G100" s="32">
        <f t="shared" ref="G100" si="50">G89+G99</f>
        <v>27.1</v>
      </c>
      <c r="H100" s="32">
        <f t="shared" ref="H100" si="51">H89+H99</f>
        <v>28.92</v>
      </c>
      <c r="I100" s="32">
        <f t="shared" ref="I100" si="52">I89+I99</f>
        <v>101.24000000000001</v>
      </c>
      <c r="J100" s="32">
        <f t="shared" ref="J100:L100" si="53">J89+J99</f>
        <v>668.40000000000009</v>
      </c>
      <c r="K100" s="32"/>
      <c r="L100" s="32">
        <f t="shared" si="53"/>
        <v>91.6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/>
      <c r="H109" s="43"/>
      <c r="I109" s="43"/>
      <c r="J109" s="43"/>
      <c r="K109" s="44"/>
      <c r="L109" s="43">
        <v>12.43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212</v>
      </c>
      <c r="G110" s="43">
        <v>1.53</v>
      </c>
      <c r="H110" s="43">
        <v>2.14</v>
      </c>
      <c r="I110" s="43">
        <v>8</v>
      </c>
      <c r="J110" s="43">
        <v>57.89</v>
      </c>
      <c r="K110" s="44">
        <v>88</v>
      </c>
      <c r="L110" s="43">
        <v>9.42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90</v>
      </c>
      <c r="H111" s="43">
        <v>90</v>
      </c>
      <c r="I111" s="43">
        <v>90</v>
      </c>
      <c r="J111" s="43">
        <v>90</v>
      </c>
      <c r="K111" s="43">
        <v>90</v>
      </c>
      <c r="L111" s="43">
        <v>44.46</v>
      </c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3.7</v>
      </c>
      <c r="H112" s="43">
        <v>5.32</v>
      </c>
      <c r="I112" s="43">
        <v>38.81</v>
      </c>
      <c r="J112" s="43">
        <v>217.96</v>
      </c>
      <c r="K112" s="44">
        <v>304</v>
      </c>
      <c r="L112" s="43">
        <v>9.6999999999999993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0.13</v>
      </c>
      <c r="H113" s="43">
        <v>0.05</v>
      </c>
      <c r="I113" s="43">
        <v>24.16</v>
      </c>
      <c r="J113" s="43">
        <v>99.91</v>
      </c>
      <c r="K113" s="44">
        <v>437</v>
      </c>
      <c r="L113" s="43">
        <v>12.92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1.6</v>
      </c>
      <c r="H114" s="43">
        <v>0.12</v>
      </c>
      <c r="I114" s="43">
        <v>9.84</v>
      </c>
      <c r="J114" s="43">
        <v>47</v>
      </c>
      <c r="K114" s="44" t="s">
        <v>57</v>
      </c>
      <c r="L114" s="43">
        <v>1.2</v>
      </c>
    </row>
    <row r="115" spans="1:12" ht="15" x14ac:dyDescent="0.25">
      <c r="A115" s="23"/>
      <c r="B115" s="15"/>
      <c r="C115" s="11"/>
      <c r="D115" s="7" t="s">
        <v>32</v>
      </c>
      <c r="E115" s="42" t="s">
        <v>60</v>
      </c>
      <c r="F115" s="43">
        <v>25</v>
      </c>
      <c r="G115" s="43">
        <v>1</v>
      </c>
      <c r="H115" s="43">
        <v>0</v>
      </c>
      <c r="I115" s="43">
        <v>11</v>
      </c>
      <c r="J115" s="43">
        <v>56.2</v>
      </c>
      <c r="K115" s="44" t="s">
        <v>57</v>
      </c>
      <c r="L115" s="43">
        <v>1.1599999999999999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757</v>
      </c>
      <c r="G118" s="19">
        <f t="shared" ref="G118:J118" si="56">SUM(G109:G117)</f>
        <v>97.96</v>
      </c>
      <c r="H118" s="19">
        <f t="shared" si="56"/>
        <v>97.63000000000001</v>
      </c>
      <c r="I118" s="19">
        <f t="shared" si="56"/>
        <v>181.81</v>
      </c>
      <c r="J118" s="19">
        <f t="shared" si="56"/>
        <v>568.96</v>
      </c>
      <c r="K118" s="25"/>
      <c r="L118" s="19">
        <f t="shared" ref="L118" si="57">SUM(L109:L117)</f>
        <v>91.29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757</v>
      </c>
      <c r="G119" s="32">
        <f t="shared" ref="G119" si="58">G108+G118</f>
        <v>97.96</v>
      </c>
      <c r="H119" s="32">
        <f t="shared" ref="H119" si="59">H108+H118</f>
        <v>97.63000000000001</v>
      </c>
      <c r="I119" s="32">
        <f t="shared" ref="I119" si="60">I108+I118</f>
        <v>181.81</v>
      </c>
      <c r="J119" s="32">
        <f t="shared" ref="J119:L119" si="61">J108+J118</f>
        <v>568.96</v>
      </c>
      <c r="K119" s="32"/>
      <c r="L119" s="32">
        <f t="shared" si="61"/>
        <v>91.29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212</v>
      </c>
      <c r="G129" s="43">
        <v>4</v>
      </c>
      <c r="H129" s="43">
        <v>6</v>
      </c>
      <c r="I129" s="43">
        <v>11</v>
      </c>
      <c r="J129" s="43">
        <v>119</v>
      </c>
      <c r="K129" s="44">
        <v>103</v>
      </c>
      <c r="L129" s="43">
        <v>8.82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125</v>
      </c>
      <c r="G130" s="43">
        <v>12</v>
      </c>
      <c r="H130" s="43">
        <v>11</v>
      </c>
      <c r="I130" s="43">
        <v>14</v>
      </c>
      <c r="J130" s="43">
        <v>231</v>
      </c>
      <c r="K130" s="44">
        <v>268</v>
      </c>
      <c r="L130" s="43">
        <v>35.47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</v>
      </c>
      <c r="H131" s="43">
        <v>6</v>
      </c>
      <c r="I131" s="43">
        <v>32</v>
      </c>
      <c r="J131" s="43">
        <v>206</v>
      </c>
      <c r="K131" s="44">
        <v>309</v>
      </c>
      <c r="L131" s="43">
        <v>5.68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0.13</v>
      </c>
      <c r="H132" s="43">
        <v>0.05</v>
      </c>
      <c r="I132" s="43">
        <v>24.16</v>
      </c>
      <c r="J132" s="43">
        <v>99.91</v>
      </c>
      <c r="K132" s="44">
        <v>437</v>
      </c>
      <c r="L132" s="43">
        <v>6.67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1.6</v>
      </c>
      <c r="H133" s="43">
        <v>0.12</v>
      </c>
      <c r="I133" s="43">
        <v>9.84</v>
      </c>
      <c r="J133" s="43">
        <v>47</v>
      </c>
      <c r="K133" s="44" t="s">
        <v>57</v>
      </c>
      <c r="L133" s="43">
        <v>1.1599999999999999</v>
      </c>
    </row>
    <row r="134" spans="1:12" ht="15" x14ac:dyDescent="0.25">
      <c r="A134" s="14"/>
      <c r="B134" s="15"/>
      <c r="C134" s="11"/>
      <c r="D134" s="7" t="s">
        <v>32</v>
      </c>
      <c r="E134" s="42" t="s">
        <v>60</v>
      </c>
      <c r="F134" s="43">
        <v>35</v>
      </c>
      <c r="G134" s="43">
        <v>0</v>
      </c>
      <c r="H134" s="43">
        <v>0</v>
      </c>
      <c r="I134" s="43">
        <v>11.5</v>
      </c>
      <c r="J134" s="43">
        <v>57.9</v>
      </c>
      <c r="K134" s="44" t="s">
        <v>57</v>
      </c>
      <c r="L134" s="43">
        <v>1.2</v>
      </c>
    </row>
    <row r="135" spans="1:12" ht="15" x14ac:dyDescent="0.25">
      <c r="A135" s="14"/>
      <c r="B135" s="15"/>
      <c r="C135" s="11"/>
      <c r="D135" s="6" t="s">
        <v>65</v>
      </c>
      <c r="E135" s="42" t="s">
        <v>50</v>
      </c>
      <c r="F135" s="43">
        <v>153</v>
      </c>
      <c r="G135" s="43">
        <v>0.13</v>
      </c>
      <c r="H135" s="43">
        <v>0.81</v>
      </c>
      <c r="I135" s="43">
        <v>13.34</v>
      </c>
      <c r="J135" s="43">
        <v>53</v>
      </c>
      <c r="K135" s="44" t="s">
        <v>57</v>
      </c>
      <c r="L135" s="43">
        <v>32.29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23.86</v>
      </c>
      <c r="H137" s="19">
        <f t="shared" si="64"/>
        <v>23.98</v>
      </c>
      <c r="I137" s="19">
        <f t="shared" si="64"/>
        <v>115.84</v>
      </c>
      <c r="J137" s="19">
        <f t="shared" si="64"/>
        <v>813.81</v>
      </c>
      <c r="K137" s="25"/>
      <c r="L137" s="19">
        <f t="shared" ref="L137" si="65">SUM(L128:L136)</f>
        <v>91.289999999999992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905</v>
      </c>
      <c r="G138" s="32">
        <f t="shared" ref="G138" si="66">G127+G137</f>
        <v>23.86</v>
      </c>
      <c r="H138" s="32">
        <f t="shared" ref="H138" si="67">H127+H137</f>
        <v>23.98</v>
      </c>
      <c r="I138" s="32">
        <f t="shared" ref="I138" si="68">I127+I137</f>
        <v>115.84</v>
      </c>
      <c r="J138" s="32">
        <f t="shared" ref="J138:L138" si="69">J127+J137</f>
        <v>813.81</v>
      </c>
      <c r="K138" s="32"/>
      <c r="L138" s="32">
        <f t="shared" si="69"/>
        <v>91.289999999999992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212</v>
      </c>
      <c r="G148" s="43">
        <v>5</v>
      </c>
      <c r="H148" s="43">
        <v>4</v>
      </c>
      <c r="I148" s="43">
        <v>14</v>
      </c>
      <c r="J148" s="43">
        <v>144</v>
      </c>
      <c r="K148" s="44">
        <v>102</v>
      </c>
      <c r="L148" s="43">
        <v>8.91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200</v>
      </c>
      <c r="G149" s="43">
        <v>19.43</v>
      </c>
      <c r="H149" s="43">
        <v>23.45</v>
      </c>
      <c r="I149" s="43">
        <v>23.45</v>
      </c>
      <c r="J149" s="43">
        <v>262.64</v>
      </c>
      <c r="K149" s="44">
        <v>259</v>
      </c>
      <c r="L149" s="43">
        <v>37.909999999999997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25</v>
      </c>
      <c r="J151" s="43">
        <v>96</v>
      </c>
      <c r="K151" s="44">
        <v>349</v>
      </c>
      <c r="L151" s="43">
        <v>3.22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1.6</v>
      </c>
      <c r="H152" s="43">
        <v>0.12</v>
      </c>
      <c r="I152" s="43">
        <v>9.84</v>
      </c>
      <c r="J152" s="43">
        <v>47</v>
      </c>
      <c r="K152" s="44" t="s">
        <v>57</v>
      </c>
      <c r="L152" s="43">
        <v>1.2</v>
      </c>
    </row>
    <row r="153" spans="1:12" ht="15" x14ac:dyDescent="0.25">
      <c r="A153" s="23"/>
      <c r="B153" s="15"/>
      <c r="C153" s="11"/>
      <c r="D153" s="7" t="s">
        <v>32</v>
      </c>
      <c r="E153" s="42" t="s">
        <v>60</v>
      </c>
      <c r="F153" s="43">
        <v>35</v>
      </c>
      <c r="G153" s="43">
        <v>0</v>
      </c>
      <c r="H153" s="43">
        <v>0</v>
      </c>
      <c r="I153" s="43">
        <v>11.5</v>
      </c>
      <c r="J153" s="43">
        <v>57.9</v>
      </c>
      <c r="K153" s="44" t="s">
        <v>57</v>
      </c>
      <c r="L153" s="43">
        <v>1.1599999999999999</v>
      </c>
    </row>
    <row r="154" spans="1:12" ht="15" x14ac:dyDescent="0.25">
      <c r="A154" s="23"/>
      <c r="B154" s="15"/>
      <c r="C154" s="11"/>
      <c r="D154" s="6"/>
      <c r="E154" s="42" t="s">
        <v>84</v>
      </c>
      <c r="F154" s="43">
        <v>200</v>
      </c>
      <c r="G154" s="43"/>
      <c r="H154" s="43"/>
      <c r="I154" s="43"/>
      <c r="J154" s="43"/>
      <c r="K154" s="44" t="s">
        <v>57</v>
      </c>
      <c r="L154" s="43">
        <v>18</v>
      </c>
    </row>
    <row r="155" spans="1:12" ht="15" x14ac:dyDescent="0.25">
      <c r="A155" s="23"/>
      <c r="B155" s="15"/>
      <c r="C155" s="11"/>
      <c r="D155" s="6"/>
      <c r="E155" s="42" t="s">
        <v>50</v>
      </c>
      <c r="F155" s="43">
        <v>99</v>
      </c>
      <c r="G155" s="43">
        <v>0.13</v>
      </c>
      <c r="H155" s="43">
        <v>0.81</v>
      </c>
      <c r="I155" s="43">
        <v>13.34</v>
      </c>
      <c r="J155" s="43">
        <v>53</v>
      </c>
      <c r="K155" s="44" t="s">
        <v>57</v>
      </c>
      <c r="L155" s="43">
        <v>20.89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976</v>
      </c>
      <c r="G156" s="19">
        <f t="shared" ref="G156:J156" si="72">SUM(G147:G155)</f>
        <v>26.16</v>
      </c>
      <c r="H156" s="19">
        <f t="shared" si="72"/>
        <v>28.38</v>
      </c>
      <c r="I156" s="19">
        <f t="shared" si="72"/>
        <v>97.13000000000001</v>
      </c>
      <c r="J156" s="19">
        <f t="shared" si="72"/>
        <v>660.54</v>
      </c>
      <c r="K156" s="25"/>
      <c r="L156" s="19">
        <f t="shared" ref="L156" si="73">SUM(L147:L155)</f>
        <v>91.289999999999992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976</v>
      </c>
      <c r="G157" s="32">
        <f t="shared" ref="G157" si="74">G146+G156</f>
        <v>26.16</v>
      </c>
      <c r="H157" s="32">
        <f t="shared" ref="H157" si="75">H146+H156</f>
        <v>28.38</v>
      </c>
      <c r="I157" s="32">
        <f t="shared" ref="I157" si="76">I146+I156</f>
        <v>97.13000000000001</v>
      </c>
      <c r="J157" s="32">
        <f t="shared" ref="J157:L157" si="77">J146+J156</f>
        <v>660.54</v>
      </c>
      <c r="K157" s="32"/>
      <c r="L157" s="32">
        <f t="shared" si="77"/>
        <v>91.289999999999992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212</v>
      </c>
      <c r="G167" s="43">
        <v>4</v>
      </c>
      <c r="H167" s="43">
        <v>6</v>
      </c>
      <c r="I167" s="43">
        <v>9</v>
      </c>
      <c r="J167" s="43">
        <v>110</v>
      </c>
      <c r="K167" s="44">
        <v>96</v>
      </c>
      <c r="L167" s="43">
        <v>12.42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15.33</v>
      </c>
      <c r="H168" s="43">
        <v>27.88</v>
      </c>
      <c r="I168" s="43">
        <v>6.99</v>
      </c>
      <c r="J168" s="43">
        <v>168.91</v>
      </c>
      <c r="K168" s="44">
        <v>38</v>
      </c>
      <c r="L168" s="43">
        <v>34.630000000000003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6</v>
      </c>
      <c r="H169" s="43">
        <v>6</v>
      </c>
      <c r="I169" s="43">
        <v>32</v>
      </c>
      <c r="J169" s="43">
        <v>206</v>
      </c>
      <c r="K169" s="44">
        <v>309</v>
      </c>
      <c r="L169" s="43">
        <v>6.97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0.13</v>
      </c>
      <c r="H170" s="43">
        <v>0.05</v>
      </c>
      <c r="I170" s="43">
        <v>24.16</v>
      </c>
      <c r="J170" s="43">
        <v>99.91</v>
      </c>
      <c r="K170" s="44">
        <v>437</v>
      </c>
      <c r="L170" s="43">
        <v>12.92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25</v>
      </c>
      <c r="G171" s="43">
        <v>1.6</v>
      </c>
      <c r="H171" s="43">
        <v>0.12</v>
      </c>
      <c r="I171" s="43">
        <v>9.84</v>
      </c>
      <c r="J171" s="43">
        <v>47</v>
      </c>
      <c r="K171" s="44" t="s">
        <v>57</v>
      </c>
      <c r="L171" s="43">
        <v>1.2</v>
      </c>
    </row>
    <row r="172" spans="1:12" ht="15" x14ac:dyDescent="0.25">
      <c r="A172" s="23"/>
      <c r="B172" s="15"/>
      <c r="C172" s="11"/>
      <c r="D172" s="7" t="s">
        <v>32</v>
      </c>
      <c r="E172" s="42" t="s">
        <v>60</v>
      </c>
      <c r="F172" s="43">
        <v>20</v>
      </c>
      <c r="G172" s="43">
        <v>0</v>
      </c>
      <c r="H172" s="43">
        <v>0</v>
      </c>
      <c r="I172" s="43">
        <v>11.5</v>
      </c>
      <c r="J172" s="43">
        <v>57.9</v>
      </c>
      <c r="K172" s="44" t="s">
        <v>57</v>
      </c>
      <c r="L172" s="43">
        <v>1.1599999999999999</v>
      </c>
    </row>
    <row r="173" spans="1:12" ht="15" x14ac:dyDescent="0.25">
      <c r="A173" s="23"/>
      <c r="B173" s="15"/>
      <c r="C173" s="11"/>
      <c r="D173" s="6" t="s">
        <v>65</v>
      </c>
      <c r="E173" s="42" t="s">
        <v>71</v>
      </c>
      <c r="F173" s="43">
        <v>176</v>
      </c>
      <c r="G173" s="43">
        <v>0.5</v>
      </c>
      <c r="H173" s="43">
        <v>0.5</v>
      </c>
      <c r="I173" s="43">
        <v>12.9</v>
      </c>
      <c r="J173" s="43">
        <v>62</v>
      </c>
      <c r="K173" s="44" t="s">
        <v>57</v>
      </c>
      <c r="L173" s="43">
        <v>21.99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873</v>
      </c>
      <c r="G175" s="19">
        <f t="shared" ref="G175:J175" si="80">SUM(G166:G174)</f>
        <v>27.56</v>
      </c>
      <c r="H175" s="19">
        <f t="shared" si="80"/>
        <v>40.54999999999999</v>
      </c>
      <c r="I175" s="19">
        <f t="shared" si="80"/>
        <v>106.39000000000001</v>
      </c>
      <c r="J175" s="19">
        <f t="shared" si="80"/>
        <v>751.71999999999991</v>
      </c>
      <c r="K175" s="25"/>
      <c r="L175" s="19">
        <f t="shared" ref="L175" si="81">SUM(L166:L174)</f>
        <v>91.289999999999992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873</v>
      </c>
      <c r="G176" s="32">
        <f t="shared" ref="G176" si="82">G165+G175</f>
        <v>27.56</v>
      </c>
      <c r="H176" s="32">
        <f t="shared" ref="H176" si="83">H165+H175</f>
        <v>40.54999999999999</v>
      </c>
      <c r="I176" s="32">
        <f t="shared" ref="I176" si="84">I165+I175</f>
        <v>106.39000000000001</v>
      </c>
      <c r="J176" s="32">
        <f t="shared" ref="J176:L176" si="85">J165+J175</f>
        <v>751.71999999999991</v>
      </c>
      <c r="K176" s="32"/>
      <c r="L176" s="32">
        <f t="shared" si="85"/>
        <v>91.289999999999992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212</v>
      </c>
      <c r="G186" s="43">
        <v>5</v>
      </c>
      <c r="H186" s="43">
        <v>7</v>
      </c>
      <c r="I186" s="43">
        <v>8</v>
      </c>
      <c r="J186" s="43">
        <v>108</v>
      </c>
      <c r="K186" s="44">
        <v>83</v>
      </c>
      <c r="L186" s="43">
        <v>11.77</v>
      </c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90</v>
      </c>
      <c r="G187" s="43">
        <v>9</v>
      </c>
      <c r="H187" s="43">
        <v>9</v>
      </c>
      <c r="I187" s="43">
        <v>11</v>
      </c>
      <c r="J187" s="43">
        <v>134.19999999999999</v>
      </c>
      <c r="K187" s="44">
        <v>234</v>
      </c>
      <c r="L187" s="43">
        <v>40.31</v>
      </c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3</v>
      </c>
      <c r="H188" s="43">
        <v>7</v>
      </c>
      <c r="I188" s="43">
        <v>20</v>
      </c>
      <c r="J188" s="43">
        <v>137</v>
      </c>
      <c r="K188" s="44">
        <v>312</v>
      </c>
      <c r="L188" s="43">
        <v>10.74</v>
      </c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1</v>
      </c>
      <c r="H189" s="43">
        <v>1</v>
      </c>
      <c r="I189" s="43">
        <v>32</v>
      </c>
      <c r="J189" s="43">
        <v>105</v>
      </c>
      <c r="K189" s="44">
        <v>436</v>
      </c>
      <c r="L189" s="43">
        <v>4.42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1.6</v>
      </c>
      <c r="H190" s="43">
        <v>0.12</v>
      </c>
      <c r="I190" s="43">
        <v>9.84</v>
      </c>
      <c r="J190" s="43">
        <v>47</v>
      </c>
      <c r="K190" s="44" t="s">
        <v>57</v>
      </c>
      <c r="L190" s="43">
        <v>1.2</v>
      </c>
    </row>
    <row r="191" spans="1:12" ht="15" x14ac:dyDescent="0.25">
      <c r="A191" s="23"/>
      <c r="B191" s="15"/>
      <c r="C191" s="11"/>
      <c r="D191" s="7" t="s">
        <v>32</v>
      </c>
      <c r="E191" s="42" t="s">
        <v>60</v>
      </c>
      <c r="F191" s="43">
        <v>25</v>
      </c>
      <c r="G191" s="43">
        <v>1</v>
      </c>
      <c r="H191" s="43">
        <v>0</v>
      </c>
      <c r="I191" s="43">
        <v>11</v>
      </c>
      <c r="J191" s="43">
        <v>56.2</v>
      </c>
      <c r="K191" s="44" t="s">
        <v>57</v>
      </c>
      <c r="L191" s="43">
        <v>1.1599999999999999</v>
      </c>
    </row>
    <row r="192" spans="1:12" ht="15" x14ac:dyDescent="0.25">
      <c r="A192" s="23"/>
      <c r="B192" s="15"/>
      <c r="C192" s="11"/>
      <c r="D192" s="6" t="s">
        <v>85</v>
      </c>
      <c r="E192" s="42" t="s">
        <v>86</v>
      </c>
      <c r="F192" s="43">
        <v>15</v>
      </c>
      <c r="G192" s="43">
        <v>6.5</v>
      </c>
      <c r="H192" s="43">
        <v>4.8</v>
      </c>
      <c r="I192" s="43">
        <v>9.4</v>
      </c>
      <c r="J192" s="43">
        <v>81</v>
      </c>
      <c r="K192" s="44" t="s">
        <v>57</v>
      </c>
      <c r="L192" s="43">
        <v>22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</v>
      </c>
      <c r="G194" s="19">
        <f t="shared" ref="G194:J194" si="88">SUM(G185:G193)</f>
        <v>27.1</v>
      </c>
      <c r="H194" s="19">
        <f t="shared" si="88"/>
        <v>28.92</v>
      </c>
      <c r="I194" s="19">
        <f t="shared" si="88"/>
        <v>101.24000000000001</v>
      </c>
      <c r="J194" s="19">
        <f t="shared" si="88"/>
        <v>668.40000000000009</v>
      </c>
      <c r="K194" s="25"/>
      <c r="L194" s="19">
        <f t="shared" ref="L194" si="89">SUM(L185:L193)</f>
        <v>91.6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712</v>
      </c>
      <c r="G195" s="32">
        <f t="shared" ref="G195" si="90">G184+G194</f>
        <v>27.1</v>
      </c>
      <c r="H195" s="32">
        <f t="shared" ref="H195" si="91">H184+H194</f>
        <v>28.92</v>
      </c>
      <c r="I195" s="32">
        <f t="shared" ref="I195" si="92">I184+I194</f>
        <v>101.24000000000001</v>
      </c>
      <c r="J195" s="32">
        <f t="shared" ref="J195:L195" si="93">J184+J194</f>
        <v>668.40000000000009</v>
      </c>
      <c r="K195" s="32"/>
      <c r="L195" s="32">
        <f t="shared" si="93"/>
        <v>91.6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32.44100000000001</v>
      </c>
      <c r="H196" s="34">
        <f t="shared" si="94"/>
        <v>35.107000000000006</v>
      </c>
      <c r="I196" s="34">
        <f t="shared" si="94"/>
        <v>112.48099999999999</v>
      </c>
      <c r="J196" s="34">
        <f t="shared" si="94"/>
        <v>715.28399999999999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91.35199999999999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2024-10-03T09:45:32Z</cp:lastPrinted>
  <dcterms:created xsi:type="dcterms:W3CDTF">2022-05-16T14:23:56Z</dcterms:created>
  <dcterms:modified xsi:type="dcterms:W3CDTF">2024-10-07T10:53:29Z</dcterms:modified>
</cp:coreProperties>
</file>